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autoCompressPictures="0"/>
  <mc:AlternateContent xmlns:mc="http://schemas.openxmlformats.org/markup-compatibility/2006">
    <mc:Choice Requires="x15">
      <x15ac:absPath xmlns:x15ac="http://schemas.microsoft.com/office/spreadsheetml/2010/11/ac" url="D:\спл 27092022\ПУБЛИКАЦИЯ\ИП\"/>
    </mc:Choice>
  </mc:AlternateContent>
  <xr:revisionPtr revIDLastSave="0" documentId="13_ncr:1_{93541A1B-3B06-4793-B618-FE6FABA1B0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П-инвестиции-01 (оквэд)" sheetId="2" r:id="rId1"/>
  </sheets>
  <definedNames>
    <definedName name="_xlnm._FilterDatabase" localSheetId="0" hidden="1">'ИП-инвестиции-01 (оквэд)'!$A$7:$U$78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4" i="2" l="1"/>
  <c r="B24" i="2"/>
  <c r="J17" i="2"/>
  <c r="B17" i="2"/>
  <c r="B27" i="2"/>
  <c r="E9" i="2"/>
  <c r="B9" i="2"/>
</calcChain>
</file>

<file path=xl/sharedStrings.xml><?xml version="1.0" encoding="utf-8"?>
<sst xmlns="http://schemas.openxmlformats.org/spreadsheetml/2006/main" count="983" uniqueCount="98">
  <si>
    <t>101.АГ - Всего по обследуемым видам экономической деятельности</t>
  </si>
  <si>
    <t>01601000000 - Алейский муниципальный район</t>
  </si>
  <si>
    <t>01602000000 - Алтайский муниципальный район</t>
  </si>
  <si>
    <t>01603000000 - Баевский муниципальный район</t>
  </si>
  <si>
    <t>01604000000 - Бийский муниципальный район</t>
  </si>
  <si>
    <t>01605000000 - Благовещенский муниципальный район</t>
  </si>
  <si>
    <t>01606000000 - Бурлинский муниципальный район</t>
  </si>
  <si>
    <t>01607000000 - Быстроистокский муниципальный район</t>
  </si>
  <si>
    <t>01608000000 - Волчихинский муниципальный район</t>
  </si>
  <si>
    <t>01609000000 - Егорьевский муниципальный район</t>
  </si>
  <si>
    <t>01610000000 - Ельцовский муниципальный район</t>
  </si>
  <si>
    <t>01611000000 - Завьяловский муниципальный район</t>
  </si>
  <si>
    <t>01612000000 - Залесовский муниципальный район</t>
  </si>
  <si>
    <t>01613000000 - Заринский муниципальный район</t>
  </si>
  <si>
    <t>01614000000 - Змеиногорский муниципальный район</t>
  </si>
  <si>
    <t>01615000000 - Калманский муниципальный район</t>
  </si>
  <si>
    <t>01616000000 - Каменский муниципальный район</t>
  </si>
  <si>
    <t>01617000000 - Ключевский муниципальный район</t>
  </si>
  <si>
    <t>01618000000 - Косихинский муниципальный район</t>
  </si>
  <si>
    <t>01619000000 - Красногорский муниципальный район</t>
  </si>
  <si>
    <t>01620000000 - Краснощёковский муниципальный район</t>
  </si>
  <si>
    <t>01621000000 - Крутихинский муниципальный район</t>
  </si>
  <si>
    <t>01622000000 - Кулундинский муниципальный район</t>
  </si>
  <si>
    <t>01623000000 - Курьинский муниципальный район</t>
  </si>
  <si>
    <t>01624000000 - Кытмановский муниципальный район</t>
  </si>
  <si>
    <t>01625000000 - Локтевский муниципальный район</t>
  </si>
  <si>
    <t>01626000000 - Мамонтовский муниципальный район</t>
  </si>
  <si>
    <t>01627000000 - Михайловский муниципальный район</t>
  </si>
  <si>
    <t>01628000000 - Новичихинский муниципальный район</t>
  </si>
  <si>
    <t>01629000000 - Зональный муниципальный район</t>
  </si>
  <si>
    <t>01630000000 - Павловский муниципальный район</t>
  </si>
  <si>
    <t>01631000000 - Панкрушихинский муниципальный район</t>
  </si>
  <si>
    <t>01632000000 - Первомайский муниципальный район</t>
  </si>
  <si>
    <t>01633000000 - Петропавловский муниципальный район</t>
  </si>
  <si>
    <t>01634000000 - Поспелихинский муниципальный район</t>
  </si>
  <si>
    <t>01635000000 - Ребрихинский муниципальный район</t>
  </si>
  <si>
    <t>01636000000 - Родинский муниципальный район</t>
  </si>
  <si>
    <t>01637000000 - Романовский муниципальный район</t>
  </si>
  <si>
    <t>01638000000 - Рубцовский муниципальный район</t>
  </si>
  <si>
    <t>01640000000 - Смоленский муниципальный район</t>
  </si>
  <si>
    <t>01641000000 - Суетский муниципальный район</t>
  </si>
  <si>
    <t>01642000000 - Советский муниципальный район</t>
  </si>
  <si>
    <t>01643000000 - Солонешенский муниципальный район</t>
  </si>
  <si>
    <t>01644000000 - Солтонский муниципальный район</t>
  </si>
  <si>
    <t>01645000000 - Шелаболихинский муниципальный район</t>
  </si>
  <si>
    <t>01646000000 - Табунский муниципальный район</t>
  </si>
  <si>
    <t>01647000000 - Тальменский муниципальный район</t>
  </si>
  <si>
    <t>01648000000 - Тогульский муниципальный район</t>
  </si>
  <si>
    <t>01649000000 - Топчихинский муниципальный район</t>
  </si>
  <si>
    <t>01650000000 - Третьяковский муниципальный район</t>
  </si>
  <si>
    <t>01651000000 - Троицкий муниципальный район</t>
  </si>
  <si>
    <t>01652000000 - Тюменцевский муниципальный район</t>
  </si>
  <si>
    <t>01653000000 - Угловский муниципальный район</t>
  </si>
  <si>
    <t>01654000000 - Усть-Калманский муниципальный район</t>
  </si>
  <si>
    <t>01655000000 - Усть-Пристанский муниципальный район</t>
  </si>
  <si>
    <t>01656000000 - Хабарский муниципальный район</t>
  </si>
  <si>
    <t>01657000000 - Целинный муниципальный район</t>
  </si>
  <si>
    <t>01658000000 - Чарышский муниципальный район</t>
  </si>
  <si>
    <t>01659000000 - Шипуновский муниципальный район</t>
  </si>
  <si>
    <t>01660000000 - Немецкий национальный муниципальный район</t>
  </si>
  <si>
    <t>01700000000 - Городские округа Алтайского края/</t>
  </si>
  <si>
    <t>01701000000 - город Барнаул</t>
  </si>
  <si>
    <t>01703000000 - город Алейск</t>
  </si>
  <si>
    <t>01704000000 - город Белокуриха</t>
  </si>
  <si>
    <t>01705000000 - город Бийск</t>
  </si>
  <si>
    <t>01706000000 - город Заринск</t>
  </si>
  <si>
    <t>01713000000 - город Новоалтайск</t>
  </si>
  <si>
    <t>01716000000 - город Рубцовск</t>
  </si>
  <si>
    <t>01719000000 - город Славгород</t>
  </si>
  <si>
    <t>01730000000 - город Яровое</t>
  </si>
  <si>
    <t>01755000000 - ЗАТО Сибирский</t>
  </si>
  <si>
    <t>-</t>
  </si>
  <si>
    <t>A - Сельское, лесное хозяйство, охота, рыболовство и рыбоводство</t>
  </si>
  <si>
    <t>B - Добыча полезных ископаемых</t>
  </si>
  <si>
    <t>C - Обрабатывающие производства</t>
  </si>
  <si>
    <t>G - Торговля оптовая и розничная; ремонт автотранспортных средств и мотоциклов</t>
  </si>
  <si>
    <t>H - Транспортировка и хранение</t>
  </si>
  <si>
    <t>I - Деятельность гостиниц и предприятий общественного питания</t>
  </si>
  <si>
    <t>J - Деятельность в области информации и связи</t>
  </si>
  <si>
    <t>K - Деятельность финансовая и страховая</t>
  </si>
  <si>
    <t>L - Деятельность по операциям с недвижимым имуществом</t>
  </si>
  <si>
    <t>M - Деятельность профессиональная, научная и техническая</t>
  </si>
  <si>
    <t>N - Деятельность административная и сопутствующие дополнительные услуги</t>
  </si>
  <si>
    <t>P - Образование</t>
  </si>
  <si>
    <t>Q - Деятельность в области здравоохранения и социальных услуг</t>
  </si>
  <si>
    <t>R - Деятельность в области культуры, спорта, организации досуга и развлечений</t>
  </si>
  <si>
    <t>S - Предоставление прочих видов услуг</t>
  </si>
  <si>
    <t>Индивидуальные предприниматели</t>
  </si>
  <si>
    <t>Алтайский край</t>
  </si>
  <si>
    <t>тысяч рублей</t>
  </si>
  <si>
    <t>…</t>
  </si>
  <si>
    <t>E - Водоснабжение; водоотведение, организация сбора и утилизации отходов, деятельность по ликвидации загрязнений</t>
  </si>
  <si>
    <t>D - Обеспечение электрической энергией, газом и паром;  кондиционирование воздуха</t>
  </si>
  <si>
    <t>F - Строительство</t>
  </si>
  <si>
    <r>
      <t>01000000000 - Муниципальные образования Алтайского края</t>
    </r>
    <r>
      <rPr>
        <vertAlign val="superscript"/>
        <sz val="10"/>
        <rFont val="Arial"/>
        <family val="2"/>
        <charset val="204"/>
      </rPr>
      <t>1)</t>
    </r>
  </si>
  <si>
    <t>… - Данные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29.11.2007 № 282-ФЗ «Об обязательном статистическом учете и системе государственной статистики в Российской Федерации» (ст.4, п.5; ст.9, п.1).</t>
  </si>
  <si>
    <t xml:space="preserve">Инвестиции в основной капитал (объем затрат на строительство и реконструкцию объектов, приобретение новых основных фондов, осуществленные в 2020 году) по видам экономической деятельности </t>
  </si>
  <si>
    <t>1) Информация в разрезе муниципальных образований по фактическому месту ведения деятельности сформирована на основании адреса, указанного респондентом в отчетах по форме №1-предприниматель "Сведения о деятельности индивидуального предпринимателя за 2020 год". Указанный субъектом МСП адрес не всегда является конечным в иерархии ОКТМО.  Данный отчет входит в итог по региону в целом или в итог по муниципальному образованию. Данные в целом по региону больше, чем сумма данных по муниципальным образованиям.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</si>
</sst>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₽&quot;_-;\-* #,##0\ &quot;₽&quot;_-;_-* &quot;-&quot;\ &quot;₽&quot;_-;_-@_-"/>
    <numFmt numFmtId="41" formatCode="_-* #,##0_-;\-* #,##0_-;_-* &quot;-&quot;_-;_-@_-"/>
    <numFmt numFmtId="44" formatCode="_-* #,##0.00\ &quot;₽&quot;_-;\-* #,##0.00\ &quot;₽&quot;_-;_-* &quot;-&quot;??\ &quot;₽&quot;_-;_-@_-"/>
    <numFmt numFmtId="43" formatCode="_-* #,##0.00_-;\-* #,##0.00_-;_-* &quot;-&quot;??_-;_-@_-"/>
  </numFmts>
  <fonts count="10" x14ac:knownFonts="1">
    <font>
      <sz val="10"/>
      <color theme="1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12"/>
      <name val="Arial"/>
      <family val="2"/>
      <charset val="204"/>
    </font>
    <font>
      <vertAlign val="superscript"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0" borderId="0" xfId="0" applyFill="1"/>
    <xf numFmtId="0" fontId="1" fillId="0" borderId="0" xfId="6" applyFont="1" applyFill="1" applyAlignment="1">
      <alignment horizontal="center" vertical="center" wrapText="1"/>
    </xf>
    <xf numFmtId="0" fontId="3" fillId="0" borderId="1" xfId="6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2" fillId="0" borderId="2" xfId="6" applyFont="1" applyFill="1" applyBorder="1" applyAlignment="1">
      <alignment horizontal="left" vertical="center" wrapText="1"/>
    </xf>
    <xf numFmtId="3" fontId="2" fillId="0" borderId="2" xfId="6" applyNumberFormat="1" applyFont="1" applyFill="1" applyBorder="1" applyAlignment="1">
      <alignment horizontal="right"/>
    </xf>
    <xf numFmtId="0" fontId="2" fillId="0" borderId="2" xfId="6" applyFont="1" applyFill="1" applyBorder="1" applyAlignment="1">
      <alignment horizontal="right"/>
    </xf>
    <xf numFmtId="0" fontId="2" fillId="0" borderId="0" xfId="6" applyFont="1" applyFill="1" applyAlignment="1">
      <alignment horizontal="left" vertical="center" wrapText="1"/>
    </xf>
    <xf numFmtId="3" fontId="2" fillId="0" borderId="0" xfId="6" applyNumberFormat="1" applyFont="1" applyFill="1" applyAlignment="1">
      <alignment horizontal="right"/>
    </xf>
    <xf numFmtId="0" fontId="2" fillId="0" borderId="0" xfId="6" applyFont="1" applyFill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left"/>
    </xf>
    <xf numFmtId="0" fontId="6" fillId="0" borderId="0" xfId="6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wrapText="1"/>
    </xf>
  </cellXfs>
  <cellStyles count="7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6" xr:uid="{00000000-0005-0000-0000-000004000000}"/>
    <cellStyle name="Percent" xfId="1" xr:uid="{00000000-0005-0000-0000-000005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81"/>
  <sheetViews>
    <sheetView tabSelected="1" topLeftCell="A43" workbookViewId="0">
      <selection activeCell="A81" sqref="A81:T81"/>
    </sheetView>
  </sheetViews>
  <sheetFormatPr defaultColWidth="19.28515625" defaultRowHeight="12.75" x14ac:dyDescent="0.2"/>
  <cols>
    <col min="1" max="1" width="57.140625" style="1" customWidth="1"/>
    <col min="2" max="2" width="19.28515625" style="1"/>
    <col min="3" max="5" width="19.28515625" style="1" customWidth="1"/>
    <col min="6" max="6" width="21.42578125" style="1" customWidth="1"/>
    <col min="7" max="18" width="19.28515625" style="1" customWidth="1"/>
    <col min="19" max="16384" width="19.28515625" style="1"/>
  </cols>
  <sheetData>
    <row r="2" spans="1:20" ht="15.75" x14ac:dyDescent="0.2">
      <c r="A2" s="14" t="s">
        <v>96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ht="15.75" x14ac:dyDescent="0.2">
      <c r="A3" s="14" t="s">
        <v>89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ht="15.75" x14ac:dyDescent="0.2">
      <c r="A4" s="14" t="s">
        <v>87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15.75" x14ac:dyDescent="0.2">
      <c r="A5" s="14" t="s">
        <v>88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0" ht="18" x14ac:dyDescent="0.2">
      <c r="A6" s="2"/>
      <c r="B6" s="2"/>
      <c r="C6" s="2"/>
    </row>
    <row r="7" spans="1:20" s="5" customFormat="1" ht="105.75" customHeight="1" x14ac:dyDescent="0.2">
      <c r="A7" s="3"/>
      <c r="B7" s="3" t="s">
        <v>0</v>
      </c>
      <c r="C7" s="4" t="s">
        <v>72</v>
      </c>
      <c r="D7" s="4" t="s">
        <v>73</v>
      </c>
      <c r="E7" s="4" t="s">
        <v>74</v>
      </c>
      <c r="F7" s="4" t="s">
        <v>92</v>
      </c>
      <c r="G7" s="12" t="s">
        <v>91</v>
      </c>
      <c r="H7" s="4" t="s">
        <v>93</v>
      </c>
      <c r="I7" s="4" t="s">
        <v>75</v>
      </c>
      <c r="J7" s="4" t="s">
        <v>76</v>
      </c>
      <c r="K7" s="4" t="s">
        <v>77</v>
      </c>
      <c r="L7" s="4" t="s">
        <v>78</v>
      </c>
      <c r="M7" s="4" t="s">
        <v>79</v>
      </c>
      <c r="N7" s="4" t="s">
        <v>80</v>
      </c>
      <c r="O7" s="4" t="s">
        <v>81</v>
      </c>
      <c r="P7" s="4" t="s">
        <v>82</v>
      </c>
      <c r="Q7" s="4" t="s">
        <v>83</v>
      </c>
      <c r="R7" s="4" t="s">
        <v>84</v>
      </c>
      <c r="S7" s="4" t="s">
        <v>85</v>
      </c>
      <c r="T7" s="4" t="s">
        <v>86</v>
      </c>
    </row>
    <row r="8" spans="1:20" ht="14.25" x14ac:dyDescent="0.2">
      <c r="A8" s="6" t="s">
        <v>94</v>
      </c>
      <c r="B8" s="7">
        <v>7790959</v>
      </c>
      <c r="C8" s="7">
        <v>4166258</v>
      </c>
      <c r="D8" s="8" t="s">
        <v>71</v>
      </c>
      <c r="E8" s="7">
        <v>385285</v>
      </c>
      <c r="F8" s="8" t="s">
        <v>71</v>
      </c>
      <c r="G8" s="7">
        <v>37131</v>
      </c>
      <c r="H8" s="7">
        <v>66059</v>
      </c>
      <c r="I8" s="7">
        <v>435466</v>
      </c>
      <c r="J8" s="7">
        <v>1121021</v>
      </c>
      <c r="K8" s="7">
        <v>82402</v>
      </c>
      <c r="L8" s="7">
        <v>2289</v>
      </c>
      <c r="M8" s="7">
        <v>1820</v>
      </c>
      <c r="N8" s="7">
        <v>879954</v>
      </c>
      <c r="O8" s="7">
        <v>48431</v>
      </c>
      <c r="P8" s="7">
        <v>70090</v>
      </c>
      <c r="Q8" s="7">
        <v>6282</v>
      </c>
      <c r="R8" s="7">
        <v>474350</v>
      </c>
      <c r="S8" s="7">
        <v>3490</v>
      </c>
      <c r="T8" s="7">
        <v>10631</v>
      </c>
    </row>
    <row r="9" spans="1:20" x14ac:dyDescent="0.2">
      <c r="A9" s="9" t="s">
        <v>1</v>
      </c>
      <c r="B9" s="10">
        <f>158860-2708</f>
        <v>156152</v>
      </c>
      <c r="C9" s="10">
        <v>142065</v>
      </c>
      <c r="D9" s="11" t="s">
        <v>71</v>
      </c>
      <c r="E9" s="10">
        <f>14808-2708</f>
        <v>12100</v>
      </c>
      <c r="F9" s="11" t="s">
        <v>90</v>
      </c>
      <c r="G9" s="11" t="s">
        <v>71</v>
      </c>
      <c r="H9" s="10">
        <v>130</v>
      </c>
      <c r="I9" s="10">
        <v>1257</v>
      </c>
      <c r="J9" s="11" t="s">
        <v>71</v>
      </c>
      <c r="K9" s="10">
        <v>100</v>
      </c>
      <c r="L9" s="11" t="s">
        <v>71</v>
      </c>
      <c r="M9" s="11" t="s">
        <v>90</v>
      </c>
      <c r="N9" s="11" t="s">
        <v>71</v>
      </c>
      <c r="O9" s="10">
        <v>100</v>
      </c>
      <c r="P9" s="11" t="s">
        <v>71</v>
      </c>
      <c r="Q9" s="10" t="s">
        <v>90</v>
      </c>
      <c r="R9" s="11" t="s">
        <v>71</v>
      </c>
      <c r="S9" s="11" t="s">
        <v>90</v>
      </c>
      <c r="T9" s="11" t="s">
        <v>71</v>
      </c>
    </row>
    <row r="10" spans="1:20" x14ac:dyDescent="0.2">
      <c r="A10" s="9" t="s">
        <v>2</v>
      </c>
      <c r="B10" s="10">
        <v>99119</v>
      </c>
      <c r="C10" s="10">
        <v>84795</v>
      </c>
      <c r="D10" s="11" t="s">
        <v>71</v>
      </c>
      <c r="E10" s="10">
        <v>1290</v>
      </c>
      <c r="F10" s="11" t="s">
        <v>71</v>
      </c>
      <c r="G10" s="11" t="s">
        <v>90</v>
      </c>
      <c r="H10" s="10">
        <v>310</v>
      </c>
      <c r="I10" s="10">
        <v>5635</v>
      </c>
      <c r="J10" s="10">
        <v>2350</v>
      </c>
      <c r="K10" s="10">
        <v>4009</v>
      </c>
      <c r="L10" s="11" t="s">
        <v>71</v>
      </c>
      <c r="M10" s="11" t="s">
        <v>90</v>
      </c>
      <c r="N10" s="11" t="s">
        <v>71</v>
      </c>
      <c r="O10" s="11" t="s">
        <v>71</v>
      </c>
      <c r="P10" s="10">
        <v>60</v>
      </c>
      <c r="Q10" s="11" t="s">
        <v>71</v>
      </c>
      <c r="R10" s="10" t="s">
        <v>90</v>
      </c>
      <c r="S10" s="11" t="s">
        <v>90</v>
      </c>
      <c r="T10" s="10">
        <v>70</v>
      </c>
    </row>
    <row r="11" spans="1:20" x14ac:dyDescent="0.2">
      <c r="A11" s="9" t="s">
        <v>3</v>
      </c>
      <c r="B11" s="10">
        <v>69137</v>
      </c>
      <c r="C11" s="10">
        <v>68837</v>
      </c>
      <c r="D11" s="11" t="s">
        <v>71</v>
      </c>
      <c r="E11" s="11" t="s">
        <v>71</v>
      </c>
      <c r="F11" s="11" t="s">
        <v>71</v>
      </c>
      <c r="G11" s="11" t="s">
        <v>90</v>
      </c>
      <c r="H11" s="11" t="s">
        <v>90</v>
      </c>
      <c r="I11" s="11" t="s">
        <v>71</v>
      </c>
      <c r="J11" s="10">
        <v>300</v>
      </c>
      <c r="K11" s="11" t="s">
        <v>90</v>
      </c>
      <c r="L11" s="11" t="s">
        <v>90</v>
      </c>
      <c r="M11" s="11" t="s">
        <v>71</v>
      </c>
      <c r="N11" s="11" t="s">
        <v>90</v>
      </c>
      <c r="O11" s="11" t="s">
        <v>71</v>
      </c>
      <c r="P11" s="11" t="s">
        <v>71</v>
      </c>
      <c r="Q11" s="11" t="s">
        <v>71</v>
      </c>
      <c r="R11" s="10" t="s">
        <v>90</v>
      </c>
      <c r="S11" s="11" t="s">
        <v>90</v>
      </c>
      <c r="T11" s="11" t="s">
        <v>71</v>
      </c>
    </row>
    <row r="12" spans="1:20" x14ac:dyDescent="0.2">
      <c r="A12" s="9" t="s">
        <v>4</v>
      </c>
      <c r="B12" s="10">
        <v>67584</v>
      </c>
      <c r="C12" s="10">
        <v>37875</v>
      </c>
      <c r="D12" s="11" t="s">
        <v>71</v>
      </c>
      <c r="E12" s="11" t="s">
        <v>71</v>
      </c>
      <c r="F12" s="11" t="s">
        <v>90</v>
      </c>
      <c r="G12" s="11" t="s">
        <v>71</v>
      </c>
      <c r="H12" s="11" t="s">
        <v>71</v>
      </c>
      <c r="I12" s="10">
        <v>7335</v>
      </c>
      <c r="J12" s="10">
        <v>8734</v>
      </c>
      <c r="K12" s="10">
        <v>5640</v>
      </c>
      <c r="L12" s="11" t="s">
        <v>71</v>
      </c>
      <c r="M12" s="11" t="s">
        <v>71</v>
      </c>
      <c r="N12" s="11" t="s">
        <v>71</v>
      </c>
      <c r="O12" s="11" t="s">
        <v>71</v>
      </c>
      <c r="P12" s="10">
        <v>8000</v>
      </c>
      <c r="Q12" s="10" t="s">
        <v>90</v>
      </c>
      <c r="R12" s="11" t="s">
        <v>71</v>
      </c>
      <c r="S12" s="11" t="s">
        <v>90</v>
      </c>
      <c r="T12" s="11" t="s">
        <v>71</v>
      </c>
    </row>
    <row r="13" spans="1:20" x14ac:dyDescent="0.2">
      <c r="A13" s="9" t="s">
        <v>5</v>
      </c>
      <c r="B13" s="10">
        <v>135111</v>
      </c>
      <c r="C13" s="10">
        <v>120324</v>
      </c>
      <c r="D13" s="11" t="s">
        <v>71</v>
      </c>
      <c r="E13" s="10">
        <v>930</v>
      </c>
      <c r="F13" s="11" t="s">
        <v>71</v>
      </c>
      <c r="G13" s="11" t="s">
        <v>71</v>
      </c>
      <c r="H13" s="10">
        <v>1100</v>
      </c>
      <c r="I13" s="10">
        <v>10347</v>
      </c>
      <c r="J13" s="10">
        <v>900</v>
      </c>
      <c r="K13" s="10">
        <v>1510</v>
      </c>
      <c r="L13" s="11" t="s">
        <v>71</v>
      </c>
      <c r="M13" s="11" t="s">
        <v>90</v>
      </c>
      <c r="N13" s="11" t="s">
        <v>71</v>
      </c>
      <c r="O13" s="11" t="s">
        <v>71</v>
      </c>
      <c r="P13" s="11" t="s">
        <v>71</v>
      </c>
      <c r="Q13" s="10" t="s">
        <v>90</v>
      </c>
      <c r="R13" s="11" t="s">
        <v>71</v>
      </c>
      <c r="S13" s="11" t="s">
        <v>90</v>
      </c>
      <c r="T13" s="11" t="s">
        <v>71</v>
      </c>
    </row>
    <row r="14" spans="1:20" x14ac:dyDescent="0.2">
      <c r="A14" s="9" t="s">
        <v>6</v>
      </c>
      <c r="B14" s="10">
        <v>51957</v>
      </c>
      <c r="C14" s="10">
        <v>48730</v>
      </c>
      <c r="D14" s="11" t="s">
        <v>71</v>
      </c>
      <c r="E14" s="10">
        <v>90</v>
      </c>
      <c r="F14" s="11" t="s">
        <v>71</v>
      </c>
      <c r="G14" s="11" t="s">
        <v>71</v>
      </c>
      <c r="H14" s="11" t="s">
        <v>90</v>
      </c>
      <c r="I14" s="10">
        <v>2137</v>
      </c>
      <c r="J14" s="10">
        <v>500</v>
      </c>
      <c r="K14" s="11" t="s">
        <v>90</v>
      </c>
      <c r="L14" s="11" t="s">
        <v>71</v>
      </c>
      <c r="M14" s="11" t="s">
        <v>71</v>
      </c>
      <c r="N14" s="11" t="s">
        <v>71</v>
      </c>
      <c r="O14" s="11" t="s">
        <v>71</v>
      </c>
      <c r="P14" s="11" t="s">
        <v>90</v>
      </c>
      <c r="Q14" s="11" t="s">
        <v>71</v>
      </c>
      <c r="R14" s="11" t="s">
        <v>71</v>
      </c>
      <c r="S14" s="11" t="s">
        <v>90</v>
      </c>
      <c r="T14" s="11" t="s">
        <v>71</v>
      </c>
    </row>
    <row r="15" spans="1:20" x14ac:dyDescent="0.2">
      <c r="A15" s="9" t="s">
        <v>7</v>
      </c>
      <c r="B15" s="10">
        <v>6988</v>
      </c>
      <c r="C15" s="10">
        <v>800</v>
      </c>
      <c r="D15" s="11" t="s">
        <v>71</v>
      </c>
      <c r="E15" s="11" t="s">
        <v>71</v>
      </c>
      <c r="F15" s="11" t="s">
        <v>71</v>
      </c>
      <c r="G15" s="11" t="s">
        <v>71</v>
      </c>
      <c r="H15" s="11" t="s">
        <v>90</v>
      </c>
      <c r="I15" s="10">
        <v>4848</v>
      </c>
      <c r="J15" s="10">
        <v>1340</v>
      </c>
      <c r="K15" s="11" t="s">
        <v>71</v>
      </c>
      <c r="L15" s="11" t="s">
        <v>71</v>
      </c>
      <c r="M15" s="11" t="s">
        <v>71</v>
      </c>
      <c r="N15" s="11" t="s">
        <v>71</v>
      </c>
      <c r="O15" s="11" t="s">
        <v>71</v>
      </c>
      <c r="P15" s="11" t="s">
        <v>90</v>
      </c>
      <c r="Q15" s="11" t="s">
        <v>71</v>
      </c>
      <c r="R15" s="11" t="s">
        <v>71</v>
      </c>
      <c r="S15" s="11" t="s">
        <v>71</v>
      </c>
      <c r="T15" s="11" t="s">
        <v>90</v>
      </c>
    </row>
    <row r="16" spans="1:20" x14ac:dyDescent="0.2">
      <c r="A16" s="9" t="s">
        <v>8</v>
      </c>
      <c r="B16" s="10">
        <v>149081</v>
      </c>
      <c r="C16" s="10">
        <v>147151</v>
      </c>
      <c r="D16" s="11" t="s">
        <v>71</v>
      </c>
      <c r="E16" s="10">
        <v>200</v>
      </c>
      <c r="F16" s="11" t="s">
        <v>71</v>
      </c>
      <c r="G16" s="11" t="s">
        <v>90</v>
      </c>
      <c r="H16" s="10">
        <v>180</v>
      </c>
      <c r="I16" s="10">
        <v>1550</v>
      </c>
      <c r="J16" s="11" t="s">
        <v>71</v>
      </c>
      <c r="K16" s="11" t="s">
        <v>71</v>
      </c>
      <c r="L16" s="11" t="s">
        <v>90</v>
      </c>
      <c r="M16" s="11" t="s">
        <v>90</v>
      </c>
      <c r="N16" s="11" t="s">
        <v>71</v>
      </c>
      <c r="O16" s="11" t="s">
        <v>71</v>
      </c>
      <c r="P16" s="11" t="s">
        <v>71</v>
      </c>
      <c r="Q16" s="11" t="s">
        <v>71</v>
      </c>
      <c r="R16" s="10" t="s">
        <v>90</v>
      </c>
      <c r="S16" s="11" t="s">
        <v>90</v>
      </c>
      <c r="T16" s="11" t="s">
        <v>71</v>
      </c>
    </row>
    <row r="17" spans="1:20" x14ac:dyDescent="0.2">
      <c r="A17" s="9" t="s">
        <v>9</v>
      </c>
      <c r="B17" s="10">
        <f>519091-500000</f>
        <v>19091</v>
      </c>
      <c r="C17" s="10">
        <v>16733</v>
      </c>
      <c r="D17" s="11" t="s">
        <v>71</v>
      </c>
      <c r="E17" s="10">
        <v>928</v>
      </c>
      <c r="F17" s="11" t="s">
        <v>71</v>
      </c>
      <c r="G17" s="11" t="s">
        <v>90</v>
      </c>
      <c r="H17" s="11" t="s">
        <v>71</v>
      </c>
      <c r="I17" s="10">
        <v>430</v>
      </c>
      <c r="J17" s="10">
        <f>500500-500000</f>
        <v>500</v>
      </c>
      <c r="K17" s="11" t="s">
        <v>90</v>
      </c>
      <c r="L17" s="11" t="s">
        <v>71</v>
      </c>
      <c r="M17" s="11" t="s">
        <v>71</v>
      </c>
      <c r="N17" s="10">
        <v>500</v>
      </c>
      <c r="O17" s="11" t="s">
        <v>71</v>
      </c>
      <c r="P17" s="11" t="s">
        <v>90</v>
      </c>
      <c r="Q17" s="11" t="s">
        <v>71</v>
      </c>
      <c r="R17" s="10" t="s">
        <v>90</v>
      </c>
      <c r="S17" s="11" t="s">
        <v>71</v>
      </c>
      <c r="T17" s="11" t="s">
        <v>71</v>
      </c>
    </row>
    <row r="18" spans="1:20" x14ac:dyDescent="0.2">
      <c r="A18" s="9" t="s">
        <v>10</v>
      </c>
      <c r="B18" s="10">
        <v>34195</v>
      </c>
      <c r="C18" s="10">
        <v>32817</v>
      </c>
      <c r="D18" s="11" t="s">
        <v>71</v>
      </c>
      <c r="E18" s="11" t="s">
        <v>90</v>
      </c>
      <c r="F18" s="11" t="s">
        <v>71</v>
      </c>
      <c r="G18" s="11" t="s">
        <v>71</v>
      </c>
      <c r="H18" s="11" t="s">
        <v>90</v>
      </c>
      <c r="I18" s="10">
        <v>210</v>
      </c>
      <c r="J18" s="10">
        <v>1168</v>
      </c>
      <c r="K18" s="11" t="s">
        <v>71</v>
      </c>
      <c r="L18" s="11" t="s">
        <v>71</v>
      </c>
      <c r="M18" s="11" t="s">
        <v>71</v>
      </c>
      <c r="N18" s="11" t="s">
        <v>71</v>
      </c>
      <c r="O18" s="11" t="s">
        <v>71</v>
      </c>
      <c r="P18" s="11" t="s">
        <v>71</v>
      </c>
      <c r="Q18" s="11" t="s">
        <v>71</v>
      </c>
      <c r="R18" s="11" t="s">
        <v>71</v>
      </c>
      <c r="S18" s="11" t="s">
        <v>71</v>
      </c>
      <c r="T18" s="11" t="s">
        <v>71</v>
      </c>
    </row>
    <row r="19" spans="1:20" x14ac:dyDescent="0.2">
      <c r="A19" s="9" t="s">
        <v>11</v>
      </c>
      <c r="B19" s="10">
        <v>88719</v>
      </c>
      <c r="C19" s="10">
        <v>75921</v>
      </c>
      <c r="D19" s="11" t="s">
        <v>71</v>
      </c>
      <c r="E19" s="10">
        <v>1300</v>
      </c>
      <c r="F19" s="11" t="s">
        <v>71</v>
      </c>
      <c r="G19" s="10">
        <v>400</v>
      </c>
      <c r="H19" s="11" t="s">
        <v>71</v>
      </c>
      <c r="I19" s="10">
        <v>4668</v>
      </c>
      <c r="J19" s="10">
        <v>4780</v>
      </c>
      <c r="K19" s="10">
        <v>1500</v>
      </c>
      <c r="L19" s="10">
        <v>90</v>
      </c>
      <c r="M19" s="11" t="s">
        <v>90</v>
      </c>
      <c r="N19" s="11" t="s">
        <v>71</v>
      </c>
      <c r="O19" s="10">
        <v>60</v>
      </c>
      <c r="P19" s="11" t="s">
        <v>90</v>
      </c>
      <c r="Q19" s="11" t="s">
        <v>71</v>
      </c>
      <c r="R19" s="11" t="s">
        <v>71</v>
      </c>
      <c r="S19" s="11" t="s">
        <v>90</v>
      </c>
      <c r="T19" s="11" t="s">
        <v>71</v>
      </c>
    </row>
    <row r="20" spans="1:20" x14ac:dyDescent="0.2">
      <c r="A20" s="9" t="s">
        <v>12</v>
      </c>
      <c r="B20" s="10">
        <v>5390</v>
      </c>
      <c r="C20" s="10">
        <v>140</v>
      </c>
      <c r="D20" s="11" t="s">
        <v>90</v>
      </c>
      <c r="E20" s="10">
        <v>500</v>
      </c>
      <c r="F20" s="11" t="s">
        <v>71</v>
      </c>
      <c r="G20" s="11" t="s">
        <v>90</v>
      </c>
      <c r="H20" s="11" t="s">
        <v>71</v>
      </c>
      <c r="I20" s="10">
        <v>2075</v>
      </c>
      <c r="J20" s="10">
        <v>815</v>
      </c>
      <c r="K20" s="10">
        <v>1860</v>
      </c>
      <c r="L20" s="11" t="s">
        <v>90</v>
      </c>
      <c r="M20" s="11" t="s">
        <v>71</v>
      </c>
      <c r="N20" s="11" t="s">
        <v>90</v>
      </c>
      <c r="O20" s="11" t="s">
        <v>71</v>
      </c>
      <c r="P20" s="11" t="s">
        <v>71</v>
      </c>
      <c r="Q20" s="11" t="s">
        <v>71</v>
      </c>
      <c r="R20" s="11" t="s">
        <v>71</v>
      </c>
      <c r="S20" s="11" t="s">
        <v>71</v>
      </c>
      <c r="T20" s="11" t="s">
        <v>71</v>
      </c>
    </row>
    <row r="21" spans="1:20" x14ac:dyDescent="0.2">
      <c r="A21" s="9" t="s">
        <v>13</v>
      </c>
      <c r="B21" s="10">
        <v>13772</v>
      </c>
      <c r="C21" s="10">
        <v>8512</v>
      </c>
      <c r="D21" s="11" t="s">
        <v>71</v>
      </c>
      <c r="E21" s="10">
        <v>1230</v>
      </c>
      <c r="F21" s="11" t="s">
        <v>71</v>
      </c>
      <c r="G21" s="11" t="s">
        <v>71</v>
      </c>
      <c r="H21" s="11" t="s">
        <v>71</v>
      </c>
      <c r="I21" s="10">
        <v>1780</v>
      </c>
      <c r="J21" s="10">
        <v>1350</v>
      </c>
      <c r="K21" s="11" t="s">
        <v>90</v>
      </c>
      <c r="L21" s="11" t="s">
        <v>71</v>
      </c>
      <c r="M21" s="11" t="s">
        <v>90</v>
      </c>
      <c r="N21" s="11" t="s">
        <v>71</v>
      </c>
      <c r="O21" s="11" t="s">
        <v>90</v>
      </c>
      <c r="P21" s="11" t="s">
        <v>90</v>
      </c>
      <c r="Q21" s="11" t="s">
        <v>71</v>
      </c>
      <c r="R21" s="10" t="s">
        <v>90</v>
      </c>
      <c r="S21" s="11" t="s">
        <v>71</v>
      </c>
      <c r="T21" s="11" t="s">
        <v>90</v>
      </c>
    </row>
    <row r="22" spans="1:20" x14ac:dyDescent="0.2">
      <c r="A22" s="9" t="s">
        <v>14</v>
      </c>
      <c r="B22" s="10">
        <v>15772</v>
      </c>
      <c r="C22" s="10">
        <v>2475</v>
      </c>
      <c r="D22" s="11" t="s">
        <v>71</v>
      </c>
      <c r="E22" s="10">
        <v>8027</v>
      </c>
      <c r="F22" s="11" t="s">
        <v>71</v>
      </c>
      <c r="G22" s="11" t="s">
        <v>71</v>
      </c>
      <c r="H22" s="10">
        <v>210</v>
      </c>
      <c r="I22" s="10">
        <v>3860</v>
      </c>
      <c r="J22" s="11" t="s">
        <v>71</v>
      </c>
      <c r="K22" s="11" t="s">
        <v>71</v>
      </c>
      <c r="L22" s="11" t="s">
        <v>71</v>
      </c>
      <c r="M22" s="11" t="s">
        <v>71</v>
      </c>
      <c r="N22" s="11" t="s">
        <v>71</v>
      </c>
      <c r="O22" s="11" t="s">
        <v>71</v>
      </c>
      <c r="P22" s="11" t="s">
        <v>90</v>
      </c>
      <c r="Q22" s="11" t="s">
        <v>71</v>
      </c>
      <c r="R22" s="10" t="s">
        <v>90</v>
      </c>
      <c r="S22" s="11" t="s">
        <v>71</v>
      </c>
      <c r="T22" s="11" t="s">
        <v>71</v>
      </c>
    </row>
    <row r="23" spans="1:20" x14ac:dyDescent="0.2">
      <c r="A23" s="9" t="s">
        <v>15</v>
      </c>
      <c r="B23" s="10">
        <v>26298</v>
      </c>
      <c r="C23" s="10">
        <v>23030</v>
      </c>
      <c r="D23" s="11" t="s">
        <v>71</v>
      </c>
      <c r="E23" s="10">
        <v>180</v>
      </c>
      <c r="F23" s="11" t="s">
        <v>71</v>
      </c>
      <c r="G23" s="11" t="s">
        <v>71</v>
      </c>
      <c r="H23" s="11" t="s">
        <v>71</v>
      </c>
      <c r="I23" s="10">
        <v>1425</v>
      </c>
      <c r="J23" s="10">
        <v>1483</v>
      </c>
      <c r="K23" s="10">
        <v>180</v>
      </c>
      <c r="L23" s="11" t="s">
        <v>71</v>
      </c>
      <c r="M23" s="11" t="s">
        <v>90</v>
      </c>
      <c r="N23" s="11" t="s">
        <v>71</v>
      </c>
      <c r="O23" s="11" t="s">
        <v>71</v>
      </c>
      <c r="P23" s="11" t="s">
        <v>90</v>
      </c>
      <c r="Q23" s="11" t="s">
        <v>71</v>
      </c>
      <c r="R23" s="11" t="s">
        <v>71</v>
      </c>
      <c r="S23" s="11" t="s">
        <v>71</v>
      </c>
      <c r="T23" s="11" t="s">
        <v>71</v>
      </c>
    </row>
    <row r="24" spans="1:20" x14ac:dyDescent="0.2">
      <c r="A24" s="9" t="s">
        <v>16</v>
      </c>
      <c r="B24" s="10">
        <f>143852-1100</f>
        <v>142752</v>
      </c>
      <c r="C24" s="10">
        <v>120094</v>
      </c>
      <c r="D24" s="11" t="s">
        <v>71</v>
      </c>
      <c r="E24" s="10">
        <v>10000</v>
      </c>
      <c r="F24" s="11" t="s">
        <v>71</v>
      </c>
      <c r="G24" s="11" t="s">
        <v>90</v>
      </c>
      <c r="H24" s="10">
        <v>480</v>
      </c>
      <c r="I24" s="10">
        <v>11458</v>
      </c>
      <c r="J24" s="10">
        <f>1520-1100</f>
        <v>420</v>
      </c>
      <c r="K24" s="11" t="s">
        <v>71</v>
      </c>
      <c r="L24" s="11" t="s">
        <v>71</v>
      </c>
      <c r="M24" s="11" t="s">
        <v>71</v>
      </c>
      <c r="N24" s="10">
        <v>50</v>
      </c>
      <c r="O24" s="11" t="s">
        <v>71</v>
      </c>
      <c r="P24" s="11" t="s">
        <v>90</v>
      </c>
      <c r="Q24" s="11" t="s">
        <v>71</v>
      </c>
      <c r="R24" s="11" t="s">
        <v>71</v>
      </c>
      <c r="S24" s="11" t="s">
        <v>90</v>
      </c>
      <c r="T24" s="10">
        <v>250</v>
      </c>
    </row>
    <row r="25" spans="1:20" x14ac:dyDescent="0.2">
      <c r="A25" s="9" t="s">
        <v>17</v>
      </c>
      <c r="B25" s="10">
        <v>309353</v>
      </c>
      <c r="C25" s="10">
        <v>158960</v>
      </c>
      <c r="D25" s="11" t="s">
        <v>71</v>
      </c>
      <c r="E25" s="11" t="s">
        <v>71</v>
      </c>
      <c r="F25" s="11" t="s">
        <v>71</v>
      </c>
      <c r="G25" s="10">
        <v>35350</v>
      </c>
      <c r="H25" s="11" t="s">
        <v>71</v>
      </c>
      <c r="I25" s="10">
        <v>15783</v>
      </c>
      <c r="J25" s="10">
        <v>88495</v>
      </c>
      <c r="K25" s="11" t="s">
        <v>71</v>
      </c>
      <c r="L25" s="11" t="s">
        <v>90</v>
      </c>
      <c r="M25" s="11" t="s">
        <v>90</v>
      </c>
      <c r="N25" s="10">
        <v>8765</v>
      </c>
      <c r="O25" s="10">
        <v>20</v>
      </c>
      <c r="P25" s="11" t="s">
        <v>90</v>
      </c>
      <c r="Q25" s="11" t="s">
        <v>71</v>
      </c>
      <c r="R25" s="10" t="s">
        <v>90</v>
      </c>
      <c r="S25" s="11" t="s">
        <v>71</v>
      </c>
      <c r="T25" s="11" t="s">
        <v>71</v>
      </c>
    </row>
    <row r="26" spans="1:20" x14ac:dyDescent="0.2">
      <c r="A26" s="9" t="s">
        <v>18</v>
      </c>
      <c r="B26" s="10">
        <v>104291</v>
      </c>
      <c r="C26" s="10">
        <v>103365</v>
      </c>
      <c r="D26" s="11" t="s">
        <v>71</v>
      </c>
      <c r="E26" s="11" t="s">
        <v>90</v>
      </c>
      <c r="F26" s="11" t="s">
        <v>71</v>
      </c>
      <c r="G26" s="11" t="s">
        <v>90</v>
      </c>
      <c r="H26" s="11" t="s">
        <v>71</v>
      </c>
      <c r="I26" s="10">
        <v>740</v>
      </c>
      <c r="J26" s="11" t="s">
        <v>71</v>
      </c>
      <c r="K26" s="11" t="s">
        <v>71</v>
      </c>
      <c r="L26" s="11" t="s">
        <v>71</v>
      </c>
      <c r="M26" s="11" t="s">
        <v>90</v>
      </c>
      <c r="N26" s="11" t="s">
        <v>71</v>
      </c>
      <c r="O26" s="11" t="s">
        <v>71</v>
      </c>
      <c r="P26" s="11" t="s">
        <v>90</v>
      </c>
      <c r="Q26" s="10" t="s">
        <v>90</v>
      </c>
      <c r="R26" s="11" t="s">
        <v>71</v>
      </c>
      <c r="S26" s="11" t="s">
        <v>90</v>
      </c>
      <c r="T26" s="11" t="s">
        <v>71</v>
      </c>
    </row>
    <row r="27" spans="1:20" x14ac:dyDescent="0.2">
      <c r="A27" s="9" t="s">
        <v>19</v>
      </c>
      <c r="B27" s="10">
        <f>777174-470000</f>
        <v>307174</v>
      </c>
      <c r="C27" s="10">
        <v>180209</v>
      </c>
      <c r="D27" s="11" t="s">
        <v>71</v>
      </c>
      <c r="E27" s="10">
        <v>101000</v>
      </c>
      <c r="F27" s="11" t="s">
        <v>71</v>
      </c>
      <c r="G27" s="11" t="s">
        <v>71</v>
      </c>
      <c r="H27" s="11" t="s">
        <v>71</v>
      </c>
      <c r="I27" s="10">
        <v>14535</v>
      </c>
      <c r="J27" s="10">
        <v>2810</v>
      </c>
      <c r="K27" s="11" t="s">
        <v>90</v>
      </c>
      <c r="L27" s="11" t="s">
        <v>71</v>
      </c>
      <c r="M27" s="11" t="s">
        <v>90</v>
      </c>
      <c r="N27" s="10">
        <v>60</v>
      </c>
      <c r="O27" s="11" t="s">
        <v>71</v>
      </c>
      <c r="P27" s="10">
        <v>2000</v>
      </c>
      <c r="Q27" s="10" t="s">
        <v>90</v>
      </c>
      <c r="R27" s="10" t="s">
        <v>90</v>
      </c>
      <c r="S27" s="10">
        <v>2500</v>
      </c>
      <c r="T27" s="10">
        <v>860</v>
      </c>
    </row>
    <row r="28" spans="1:20" x14ac:dyDescent="0.2">
      <c r="A28" s="9" t="s">
        <v>20</v>
      </c>
      <c r="B28" s="10">
        <v>28048</v>
      </c>
      <c r="C28" s="10">
        <v>21467</v>
      </c>
      <c r="D28" s="11" t="s">
        <v>71</v>
      </c>
      <c r="E28" s="10">
        <v>1420</v>
      </c>
      <c r="F28" s="11" t="s">
        <v>71</v>
      </c>
      <c r="G28" s="11" t="s">
        <v>71</v>
      </c>
      <c r="H28" s="11" t="s">
        <v>71</v>
      </c>
      <c r="I28" s="10">
        <v>1650</v>
      </c>
      <c r="J28" s="10">
        <v>2511</v>
      </c>
      <c r="K28" s="11" t="s">
        <v>71</v>
      </c>
      <c r="L28" s="11" t="s">
        <v>90</v>
      </c>
      <c r="M28" s="11" t="s">
        <v>71</v>
      </c>
      <c r="N28" s="11" t="s">
        <v>71</v>
      </c>
      <c r="O28" s="11" t="s">
        <v>71</v>
      </c>
      <c r="P28" s="11" t="s">
        <v>90</v>
      </c>
      <c r="Q28" s="10" t="s">
        <v>90</v>
      </c>
      <c r="R28" s="10" t="s">
        <v>90</v>
      </c>
      <c r="S28" s="11" t="s">
        <v>90</v>
      </c>
      <c r="T28" s="11" t="s">
        <v>71</v>
      </c>
    </row>
    <row r="29" spans="1:20" x14ac:dyDescent="0.2">
      <c r="A29" s="9" t="s">
        <v>21</v>
      </c>
      <c r="B29" s="10">
        <v>65565</v>
      </c>
      <c r="C29" s="10">
        <v>62104</v>
      </c>
      <c r="D29" s="11" t="s">
        <v>71</v>
      </c>
      <c r="E29" s="10">
        <v>2920</v>
      </c>
      <c r="F29" s="11" t="s">
        <v>71</v>
      </c>
      <c r="G29" s="10">
        <v>91</v>
      </c>
      <c r="H29" s="11" t="s">
        <v>71</v>
      </c>
      <c r="I29" s="10">
        <v>250</v>
      </c>
      <c r="J29" s="11" t="s">
        <v>71</v>
      </c>
      <c r="K29" s="11" t="s">
        <v>71</v>
      </c>
      <c r="L29" s="11" t="s">
        <v>71</v>
      </c>
      <c r="M29" s="11" t="s">
        <v>71</v>
      </c>
      <c r="N29" s="11" t="s">
        <v>71</v>
      </c>
      <c r="O29" s="10">
        <v>200</v>
      </c>
      <c r="P29" s="11" t="s">
        <v>90</v>
      </c>
      <c r="Q29" s="10" t="s">
        <v>90</v>
      </c>
      <c r="R29" s="10" t="s">
        <v>90</v>
      </c>
      <c r="S29" s="11" t="s">
        <v>90</v>
      </c>
      <c r="T29" s="11" t="s">
        <v>71</v>
      </c>
    </row>
    <row r="30" spans="1:20" x14ac:dyDescent="0.2">
      <c r="A30" s="9" t="s">
        <v>22</v>
      </c>
      <c r="B30" s="10">
        <v>42627</v>
      </c>
      <c r="C30" s="10">
        <v>17730</v>
      </c>
      <c r="D30" s="11" t="s">
        <v>71</v>
      </c>
      <c r="E30" s="10">
        <v>30</v>
      </c>
      <c r="F30" s="11" t="s">
        <v>71</v>
      </c>
      <c r="G30" s="11" t="s">
        <v>90</v>
      </c>
      <c r="H30" s="11" t="s">
        <v>71</v>
      </c>
      <c r="I30" s="10">
        <v>11457</v>
      </c>
      <c r="J30" s="10">
        <v>1000</v>
      </c>
      <c r="K30" s="10">
        <v>12180</v>
      </c>
      <c r="L30" s="11" t="s">
        <v>90</v>
      </c>
      <c r="M30" s="11" t="s">
        <v>90</v>
      </c>
      <c r="N30" s="11" t="s">
        <v>71</v>
      </c>
      <c r="O30" s="11" t="s">
        <v>71</v>
      </c>
      <c r="P30" s="11" t="s">
        <v>90</v>
      </c>
      <c r="Q30" s="11" t="s">
        <v>71</v>
      </c>
      <c r="R30" s="10" t="s">
        <v>90</v>
      </c>
      <c r="S30" s="11" t="s">
        <v>90</v>
      </c>
      <c r="T30" s="10">
        <v>230</v>
      </c>
    </row>
    <row r="31" spans="1:20" x14ac:dyDescent="0.2">
      <c r="A31" s="9" t="s">
        <v>23</v>
      </c>
      <c r="B31" s="10">
        <v>19032</v>
      </c>
      <c r="C31" s="10">
        <v>17787</v>
      </c>
      <c r="D31" s="11" t="s">
        <v>71</v>
      </c>
      <c r="E31" s="11" t="s">
        <v>71</v>
      </c>
      <c r="F31" s="11" t="s">
        <v>71</v>
      </c>
      <c r="G31" s="11" t="s">
        <v>90</v>
      </c>
      <c r="H31" s="11" t="s">
        <v>90</v>
      </c>
      <c r="I31" s="10">
        <v>315</v>
      </c>
      <c r="J31" s="11" t="s">
        <v>71</v>
      </c>
      <c r="K31" s="10">
        <v>350</v>
      </c>
      <c r="L31" s="11" t="s">
        <v>71</v>
      </c>
      <c r="M31" s="11" t="s">
        <v>90</v>
      </c>
      <c r="N31" s="11" t="s">
        <v>90</v>
      </c>
      <c r="O31" s="11" t="s">
        <v>71</v>
      </c>
      <c r="P31" s="11" t="s">
        <v>90</v>
      </c>
      <c r="Q31" s="10" t="s">
        <v>90</v>
      </c>
      <c r="R31" s="11" t="s">
        <v>71</v>
      </c>
      <c r="S31" s="11" t="s">
        <v>71</v>
      </c>
      <c r="T31" s="10">
        <v>40</v>
      </c>
    </row>
    <row r="32" spans="1:20" x14ac:dyDescent="0.2">
      <c r="A32" s="9" t="s">
        <v>24</v>
      </c>
      <c r="B32" s="10">
        <v>43255</v>
      </c>
      <c r="C32" s="10">
        <v>34894</v>
      </c>
      <c r="D32" s="11" t="s">
        <v>71</v>
      </c>
      <c r="E32" s="10">
        <v>80</v>
      </c>
      <c r="F32" s="11" t="s">
        <v>71</v>
      </c>
      <c r="G32" s="11" t="s">
        <v>90</v>
      </c>
      <c r="H32" s="11" t="s">
        <v>71</v>
      </c>
      <c r="I32" s="10">
        <v>8041</v>
      </c>
      <c r="J32" s="11" t="s">
        <v>71</v>
      </c>
      <c r="K32" s="11" t="s">
        <v>90</v>
      </c>
      <c r="L32" s="11" t="s">
        <v>71</v>
      </c>
      <c r="M32" s="11" t="s">
        <v>71</v>
      </c>
      <c r="N32" s="11" t="s">
        <v>90</v>
      </c>
      <c r="O32" s="10">
        <v>240</v>
      </c>
      <c r="P32" s="11" t="s">
        <v>90</v>
      </c>
      <c r="Q32" s="11" t="s">
        <v>71</v>
      </c>
      <c r="R32" s="11" t="s">
        <v>71</v>
      </c>
      <c r="S32" s="11" t="s">
        <v>71</v>
      </c>
      <c r="T32" s="11" t="s">
        <v>71</v>
      </c>
    </row>
    <row r="33" spans="1:20" x14ac:dyDescent="0.2">
      <c r="A33" s="9" t="s">
        <v>25</v>
      </c>
      <c r="B33" s="10">
        <v>154935</v>
      </c>
      <c r="C33" s="10">
        <v>140380</v>
      </c>
      <c r="D33" s="11" t="s">
        <v>90</v>
      </c>
      <c r="E33" s="11" t="s">
        <v>71</v>
      </c>
      <c r="F33" s="11" t="s">
        <v>71</v>
      </c>
      <c r="G33" s="11" t="s">
        <v>71</v>
      </c>
      <c r="H33" s="10">
        <v>5000</v>
      </c>
      <c r="I33" s="10">
        <v>605</v>
      </c>
      <c r="J33" s="10">
        <v>8050</v>
      </c>
      <c r="K33" s="10">
        <v>500</v>
      </c>
      <c r="L33" s="11" t="s">
        <v>71</v>
      </c>
      <c r="M33" s="11" t="s">
        <v>71</v>
      </c>
      <c r="N33" s="11" t="s">
        <v>71</v>
      </c>
      <c r="O33" s="10">
        <v>300</v>
      </c>
      <c r="P33" s="11" t="s">
        <v>90</v>
      </c>
      <c r="Q33" s="10" t="s">
        <v>90</v>
      </c>
      <c r="R33" s="11" t="s">
        <v>71</v>
      </c>
      <c r="S33" s="11" t="s">
        <v>71</v>
      </c>
      <c r="T33" s="10">
        <v>100</v>
      </c>
    </row>
    <row r="34" spans="1:20" x14ac:dyDescent="0.2">
      <c r="A34" s="9" t="s">
        <v>26</v>
      </c>
      <c r="B34" s="10">
        <v>199371</v>
      </c>
      <c r="C34" s="10">
        <v>96377</v>
      </c>
      <c r="D34" s="11" t="s">
        <v>71</v>
      </c>
      <c r="E34" s="10">
        <v>24016</v>
      </c>
      <c r="F34" s="11" t="s">
        <v>71</v>
      </c>
      <c r="G34" s="11" t="s">
        <v>71</v>
      </c>
      <c r="H34" s="11" t="s">
        <v>71</v>
      </c>
      <c r="I34" s="10">
        <v>1750</v>
      </c>
      <c r="J34" s="11" t="s">
        <v>71</v>
      </c>
      <c r="K34" s="11" t="s">
        <v>71</v>
      </c>
      <c r="L34" s="11" t="s">
        <v>71</v>
      </c>
      <c r="M34" s="11" t="s">
        <v>71</v>
      </c>
      <c r="N34" s="10">
        <v>76228</v>
      </c>
      <c r="O34" s="10">
        <v>1000</v>
      </c>
      <c r="P34" s="11" t="s">
        <v>71</v>
      </c>
      <c r="Q34" s="10" t="s">
        <v>90</v>
      </c>
      <c r="R34" s="10" t="s">
        <v>90</v>
      </c>
      <c r="S34" s="11" t="s">
        <v>71</v>
      </c>
      <c r="T34" s="11" t="s">
        <v>71</v>
      </c>
    </row>
    <row r="35" spans="1:20" x14ac:dyDescent="0.2">
      <c r="A35" s="9" t="s">
        <v>27</v>
      </c>
      <c r="B35" s="10">
        <v>85607</v>
      </c>
      <c r="C35" s="10">
        <v>76847</v>
      </c>
      <c r="D35" s="11" t="s">
        <v>71</v>
      </c>
      <c r="E35" s="10">
        <v>60</v>
      </c>
      <c r="F35" s="11" t="s">
        <v>71</v>
      </c>
      <c r="G35" s="11" t="s">
        <v>90</v>
      </c>
      <c r="H35" s="11" t="s">
        <v>71</v>
      </c>
      <c r="I35" s="10">
        <v>60</v>
      </c>
      <c r="J35" s="10">
        <v>8600</v>
      </c>
      <c r="K35" s="11" t="s">
        <v>71</v>
      </c>
      <c r="L35" s="11" t="s">
        <v>71</v>
      </c>
      <c r="M35" s="11" t="s">
        <v>90</v>
      </c>
      <c r="N35" s="11" t="s">
        <v>71</v>
      </c>
      <c r="O35" s="11" t="s">
        <v>71</v>
      </c>
      <c r="P35" s="11" t="s">
        <v>90</v>
      </c>
      <c r="Q35" s="11" t="s">
        <v>71</v>
      </c>
      <c r="R35" s="11" t="s">
        <v>71</v>
      </c>
      <c r="S35" s="11" t="s">
        <v>71</v>
      </c>
      <c r="T35" s="11" t="s">
        <v>71</v>
      </c>
    </row>
    <row r="36" spans="1:20" x14ac:dyDescent="0.2">
      <c r="A36" s="9" t="s">
        <v>28</v>
      </c>
      <c r="B36" s="10">
        <v>17837</v>
      </c>
      <c r="C36" s="10">
        <v>16087</v>
      </c>
      <c r="D36" s="11" t="s">
        <v>71</v>
      </c>
      <c r="E36" s="10">
        <v>550</v>
      </c>
      <c r="F36" s="11" t="s">
        <v>71</v>
      </c>
      <c r="G36" s="11" t="s">
        <v>71</v>
      </c>
      <c r="H36" s="10">
        <v>110</v>
      </c>
      <c r="I36" s="10">
        <v>840</v>
      </c>
      <c r="J36" s="11" t="s">
        <v>71</v>
      </c>
      <c r="K36" s="11" t="s">
        <v>71</v>
      </c>
      <c r="L36" s="11" t="s">
        <v>71</v>
      </c>
      <c r="M36" s="11" t="s">
        <v>90</v>
      </c>
      <c r="N36" s="11" t="s">
        <v>71</v>
      </c>
      <c r="O36" s="11" t="s">
        <v>90</v>
      </c>
      <c r="P36" s="11" t="s">
        <v>71</v>
      </c>
      <c r="Q36" s="10" t="s">
        <v>90</v>
      </c>
      <c r="R36" s="11" t="s">
        <v>71</v>
      </c>
      <c r="S36" s="11" t="s">
        <v>90</v>
      </c>
      <c r="T36" s="11" t="s">
        <v>71</v>
      </c>
    </row>
    <row r="37" spans="1:20" x14ac:dyDescent="0.2">
      <c r="A37" s="9" t="s">
        <v>29</v>
      </c>
      <c r="B37" s="10">
        <v>4987</v>
      </c>
      <c r="C37" s="10">
        <v>580</v>
      </c>
      <c r="D37" s="11" t="s">
        <v>71</v>
      </c>
      <c r="E37" s="10">
        <v>700</v>
      </c>
      <c r="F37" s="11" t="s">
        <v>71</v>
      </c>
      <c r="G37" s="11" t="s">
        <v>71</v>
      </c>
      <c r="H37" s="11" t="s">
        <v>71</v>
      </c>
      <c r="I37" s="10">
        <v>2762</v>
      </c>
      <c r="J37" s="10">
        <v>945</v>
      </c>
      <c r="K37" s="11" t="s">
        <v>71</v>
      </c>
      <c r="L37" s="11" t="s">
        <v>90</v>
      </c>
      <c r="M37" s="11" t="s">
        <v>90</v>
      </c>
      <c r="N37" s="11" t="s">
        <v>71</v>
      </c>
      <c r="O37" s="11" t="s">
        <v>71</v>
      </c>
      <c r="P37" s="11" t="s">
        <v>90</v>
      </c>
      <c r="Q37" s="10" t="s">
        <v>90</v>
      </c>
      <c r="R37" s="10" t="s">
        <v>90</v>
      </c>
      <c r="S37" s="11" t="s">
        <v>90</v>
      </c>
      <c r="T37" s="11" t="s">
        <v>71</v>
      </c>
    </row>
    <row r="38" spans="1:20" x14ac:dyDescent="0.2">
      <c r="A38" s="9" t="s">
        <v>30</v>
      </c>
      <c r="B38" s="10">
        <v>50316</v>
      </c>
      <c r="C38" s="10">
        <v>41779</v>
      </c>
      <c r="D38" s="11" t="s">
        <v>71</v>
      </c>
      <c r="E38" s="10">
        <v>750</v>
      </c>
      <c r="F38" s="11" t="s">
        <v>71</v>
      </c>
      <c r="G38" s="11" t="s">
        <v>90</v>
      </c>
      <c r="H38" s="10">
        <v>3292</v>
      </c>
      <c r="I38" s="10">
        <v>855</v>
      </c>
      <c r="J38" s="10">
        <v>3640</v>
      </c>
      <c r="K38" s="11" t="s">
        <v>71</v>
      </c>
      <c r="L38" s="11" t="s">
        <v>71</v>
      </c>
      <c r="M38" s="11" t="s">
        <v>90</v>
      </c>
      <c r="N38" s="11" t="s">
        <v>71</v>
      </c>
      <c r="O38" s="11" t="s">
        <v>71</v>
      </c>
      <c r="P38" s="11" t="s">
        <v>71</v>
      </c>
      <c r="Q38" s="11" t="s">
        <v>71</v>
      </c>
      <c r="R38" s="10" t="s">
        <v>90</v>
      </c>
      <c r="S38" s="11" t="s">
        <v>90</v>
      </c>
      <c r="T38" s="11" t="s">
        <v>71</v>
      </c>
    </row>
    <row r="39" spans="1:20" x14ac:dyDescent="0.2">
      <c r="A39" s="9" t="s">
        <v>31</v>
      </c>
      <c r="B39" s="10">
        <v>61065</v>
      </c>
      <c r="C39" s="10">
        <v>58865</v>
      </c>
      <c r="D39" s="11" t="s">
        <v>71</v>
      </c>
      <c r="E39" s="11" t="s">
        <v>71</v>
      </c>
      <c r="F39" s="11" t="s">
        <v>71</v>
      </c>
      <c r="G39" s="11" t="s">
        <v>90</v>
      </c>
      <c r="H39" s="11" t="s">
        <v>90</v>
      </c>
      <c r="I39" s="11" t="s">
        <v>71</v>
      </c>
      <c r="J39" s="10">
        <v>1550</v>
      </c>
      <c r="K39" s="11" t="s">
        <v>71</v>
      </c>
      <c r="L39" s="11" t="s">
        <v>90</v>
      </c>
      <c r="M39" s="11" t="s">
        <v>71</v>
      </c>
      <c r="N39" s="11" t="s">
        <v>71</v>
      </c>
      <c r="O39" s="11" t="s">
        <v>71</v>
      </c>
      <c r="P39" s="11" t="s">
        <v>71</v>
      </c>
      <c r="Q39" s="11" t="s">
        <v>71</v>
      </c>
      <c r="R39" s="11" t="s">
        <v>71</v>
      </c>
      <c r="S39" s="11" t="s">
        <v>71</v>
      </c>
      <c r="T39" s="10">
        <v>150</v>
      </c>
    </row>
    <row r="40" spans="1:20" x14ac:dyDescent="0.2">
      <c r="A40" s="9" t="s">
        <v>32</v>
      </c>
      <c r="B40" s="10">
        <v>59472</v>
      </c>
      <c r="C40" s="10">
        <v>39841</v>
      </c>
      <c r="D40" s="11" t="s">
        <v>71</v>
      </c>
      <c r="E40" s="10">
        <v>1220</v>
      </c>
      <c r="F40" s="11" t="s">
        <v>71</v>
      </c>
      <c r="G40" s="11" t="s">
        <v>71</v>
      </c>
      <c r="H40" s="11" t="s">
        <v>71</v>
      </c>
      <c r="I40" s="10">
        <v>2350</v>
      </c>
      <c r="J40" s="10">
        <v>5815</v>
      </c>
      <c r="K40" s="10">
        <v>550</v>
      </c>
      <c r="L40" s="11" t="s">
        <v>71</v>
      </c>
      <c r="M40" s="10">
        <v>200</v>
      </c>
      <c r="N40" s="10">
        <v>7996</v>
      </c>
      <c r="O40" s="11" t="s">
        <v>71</v>
      </c>
      <c r="P40" s="10">
        <v>500</v>
      </c>
      <c r="Q40" s="11" t="s">
        <v>71</v>
      </c>
      <c r="R40" s="11" t="s">
        <v>71</v>
      </c>
      <c r="S40" s="11" t="s">
        <v>71</v>
      </c>
      <c r="T40" s="10">
        <v>1000</v>
      </c>
    </row>
    <row r="41" spans="1:20" x14ac:dyDescent="0.2">
      <c r="A41" s="9" t="s">
        <v>33</v>
      </c>
      <c r="B41" s="10">
        <v>6156</v>
      </c>
      <c r="C41" s="10">
        <v>5200</v>
      </c>
      <c r="D41" s="11" t="s">
        <v>71</v>
      </c>
      <c r="E41" s="11" t="s">
        <v>71</v>
      </c>
      <c r="F41" s="11" t="s">
        <v>71</v>
      </c>
      <c r="G41" s="11" t="s">
        <v>71</v>
      </c>
      <c r="H41" s="11" t="s">
        <v>71</v>
      </c>
      <c r="I41" s="10">
        <v>611</v>
      </c>
      <c r="J41" s="10">
        <v>245</v>
      </c>
      <c r="K41" s="10">
        <v>100</v>
      </c>
      <c r="L41" s="11" t="s">
        <v>90</v>
      </c>
      <c r="M41" s="11" t="s">
        <v>71</v>
      </c>
      <c r="N41" s="11" t="s">
        <v>90</v>
      </c>
      <c r="O41" s="11" t="s">
        <v>90</v>
      </c>
      <c r="P41" s="11" t="s">
        <v>71</v>
      </c>
      <c r="Q41" s="11" t="s">
        <v>71</v>
      </c>
      <c r="R41" s="11" t="s">
        <v>71</v>
      </c>
      <c r="S41" s="11" t="s">
        <v>90</v>
      </c>
      <c r="T41" s="11" t="s">
        <v>71</v>
      </c>
    </row>
    <row r="42" spans="1:20" x14ac:dyDescent="0.2">
      <c r="A42" s="9" t="s">
        <v>34</v>
      </c>
      <c r="B42" s="10">
        <v>50988</v>
      </c>
      <c r="C42" s="10">
        <v>28030</v>
      </c>
      <c r="D42" s="11" t="s">
        <v>71</v>
      </c>
      <c r="E42" s="10">
        <v>2538</v>
      </c>
      <c r="F42" s="11" t="s">
        <v>71</v>
      </c>
      <c r="G42" s="10">
        <v>100</v>
      </c>
      <c r="H42" s="10">
        <v>1050</v>
      </c>
      <c r="I42" s="10">
        <v>6650</v>
      </c>
      <c r="J42" s="10">
        <v>10690</v>
      </c>
      <c r="K42" s="10">
        <v>1750</v>
      </c>
      <c r="L42" s="10">
        <v>180</v>
      </c>
      <c r="M42" s="11" t="s">
        <v>90</v>
      </c>
      <c r="N42" s="11" t="s">
        <v>71</v>
      </c>
      <c r="O42" s="11" t="s">
        <v>71</v>
      </c>
      <c r="P42" s="11" t="s">
        <v>71</v>
      </c>
      <c r="Q42" s="10" t="s">
        <v>90</v>
      </c>
      <c r="R42" s="11" t="s">
        <v>71</v>
      </c>
      <c r="S42" s="11" t="s">
        <v>71</v>
      </c>
      <c r="T42" s="11" t="s">
        <v>71</v>
      </c>
    </row>
    <row r="43" spans="1:20" x14ac:dyDescent="0.2">
      <c r="A43" s="9" t="s">
        <v>35</v>
      </c>
      <c r="B43" s="10">
        <v>152341</v>
      </c>
      <c r="C43" s="10">
        <v>137486</v>
      </c>
      <c r="D43" s="11" t="s">
        <v>71</v>
      </c>
      <c r="E43" s="10">
        <v>900</v>
      </c>
      <c r="F43" s="11" t="s">
        <v>71</v>
      </c>
      <c r="G43" s="10">
        <v>370</v>
      </c>
      <c r="H43" s="11" t="s">
        <v>71</v>
      </c>
      <c r="I43" s="10">
        <v>1440</v>
      </c>
      <c r="J43" s="10">
        <v>10570</v>
      </c>
      <c r="K43" s="11" t="s">
        <v>71</v>
      </c>
      <c r="L43" s="11" t="s">
        <v>71</v>
      </c>
      <c r="M43" s="11" t="s">
        <v>71</v>
      </c>
      <c r="N43" s="10">
        <v>1500</v>
      </c>
      <c r="O43" s="11" t="s">
        <v>71</v>
      </c>
      <c r="P43" s="11" t="s">
        <v>90</v>
      </c>
      <c r="Q43" s="11" t="s">
        <v>71</v>
      </c>
      <c r="R43" s="11" t="s">
        <v>71</v>
      </c>
      <c r="S43" s="11" t="s">
        <v>90</v>
      </c>
      <c r="T43" s="10">
        <v>75</v>
      </c>
    </row>
    <row r="44" spans="1:20" x14ac:dyDescent="0.2">
      <c r="A44" s="9" t="s">
        <v>36</v>
      </c>
      <c r="B44" s="10">
        <v>210501</v>
      </c>
      <c r="C44" s="10">
        <v>203745</v>
      </c>
      <c r="D44" s="11" t="s">
        <v>71</v>
      </c>
      <c r="E44" s="10">
        <v>2136</v>
      </c>
      <c r="F44" s="11" t="s">
        <v>71</v>
      </c>
      <c r="G44" s="10">
        <v>80</v>
      </c>
      <c r="H44" s="10">
        <v>2200</v>
      </c>
      <c r="I44" s="10">
        <v>1760</v>
      </c>
      <c r="J44" s="10">
        <v>380</v>
      </c>
      <c r="K44" s="11" t="s">
        <v>90</v>
      </c>
      <c r="L44" s="11" t="s">
        <v>71</v>
      </c>
      <c r="M44" s="11" t="s">
        <v>90</v>
      </c>
      <c r="N44" s="11" t="s">
        <v>71</v>
      </c>
      <c r="O44" s="11" t="s">
        <v>71</v>
      </c>
      <c r="P44" s="11" t="s">
        <v>90</v>
      </c>
      <c r="Q44" s="10" t="s">
        <v>90</v>
      </c>
      <c r="R44" s="11" t="s">
        <v>71</v>
      </c>
      <c r="S44" s="11" t="s">
        <v>71</v>
      </c>
      <c r="T44" s="10">
        <v>200</v>
      </c>
    </row>
    <row r="45" spans="1:20" x14ac:dyDescent="0.2">
      <c r="A45" s="9" t="s">
        <v>37</v>
      </c>
      <c r="B45" s="10">
        <v>137210</v>
      </c>
      <c r="C45" s="10">
        <v>82480</v>
      </c>
      <c r="D45" s="11" t="s">
        <v>71</v>
      </c>
      <c r="E45" s="10">
        <v>2500</v>
      </c>
      <c r="F45" s="11" t="s">
        <v>71</v>
      </c>
      <c r="G45" s="11" t="s">
        <v>90</v>
      </c>
      <c r="H45" s="11" t="s">
        <v>71</v>
      </c>
      <c r="I45" s="10">
        <v>51150</v>
      </c>
      <c r="J45" s="10">
        <v>1080</v>
      </c>
      <c r="K45" s="11" t="s">
        <v>71</v>
      </c>
      <c r="L45" s="11" t="s">
        <v>90</v>
      </c>
      <c r="M45" s="11" t="s">
        <v>90</v>
      </c>
      <c r="N45" s="11" t="s">
        <v>71</v>
      </c>
      <c r="O45" s="11" t="s">
        <v>71</v>
      </c>
      <c r="P45" s="11" t="s">
        <v>71</v>
      </c>
      <c r="Q45" s="11" t="s">
        <v>71</v>
      </c>
      <c r="R45" s="10" t="s">
        <v>90</v>
      </c>
      <c r="S45" s="11" t="s">
        <v>71</v>
      </c>
      <c r="T45" s="11" t="s">
        <v>71</v>
      </c>
    </row>
    <row r="46" spans="1:20" x14ac:dyDescent="0.2">
      <c r="A46" s="9" t="s">
        <v>38</v>
      </c>
      <c r="B46" s="10">
        <v>51293</v>
      </c>
      <c r="C46" s="10">
        <v>41026</v>
      </c>
      <c r="D46" s="11" t="s">
        <v>71</v>
      </c>
      <c r="E46" s="10">
        <v>3500</v>
      </c>
      <c r="F46" s="11" t="s">
        <v>71</v>
      </c>
      <c r="G46" s="11" t="s">
        <v>71</v>
      </c>
      <c r="H46" s="10">
        <v>600</v>
      </c>
      <c r="I46" s="10">
        <v>3582</v>
      </c>
      <c r="J46" s="10">
        <v>2535</v>
      </c>
      <c r="K46" s="11" t="s">
        <v>71</v>
      </c>
      <c r="L46" s="11" t="s">
        <v>71</v>
      </c>
      <c r="M46" s="11" t="s">
        <v>90</v>
      </c>
      <c r="N46" s="11" t="s">
        <v>90</v>
      </c>
      <c r="O46" s="10">
        <v>50</v>
      </c>
      <c r="P46" s="11" t="s">
        <v>71</v>
      </c>
      <c r="Q46" s="11" t="s">
        <v>71</v>
      </c>
      <c r="R46" s="11" t="s">
        <v>71</v>
      </c>
      <c r="S46" s="11" t="s">
        <v>71</v>
      </c>
      <c r="T46" s="11" t="s">
        <v>71</v>
      </c>
    </row>
    <row r="47" spans="1:20" x14ac:dyDescent="0.2">
      <c r="A47" s="9" t="s">
        <v>39</v>
      </c>
      <c r="B47" s="10">
        <v>153119</v>
      </c>
      <c r="C47" s="10">
        <v>146848</v>
      </c>
      <c r="D47" s="11" t="s">
        <v>71</v>
      </c>
      <c r="E47" s="10">
        <v>420</v>
      </c>
      <c r="F47" s="11" t="s">
        <v>71</v>
      </c>
      <c r="G47" s="11" t="s">
        <v>90</v>
      </c>
      <c r="H47" s="11" t="s">
        <v>71</v>
      </c>
      <c r="I47" s="10">
        <v>2873</v>
      </c>
      <c r="J47" s="10">
        <v>2250</v>
      </c>
      <c r="K47" s="10">
        <v>175</v>
      </c>
      <c r="L47" s="11" t="s">
        <v>71</v>
      </c>
      <c r="M47" s="11" t="s">
        <v>71</v>
      </c>
      <c r="N47" s="10">
        <v>508</v>
      </c>
      <c r="O47" s="11" t="s">
        <v>71</v>
      </c>
      <c r="P47" s="11" t="s">
        <v>71</v>
      </c>
      <c r="Q47" s="11" t="s">
        <v>71</v>
      </c>
      <c r="R47" s="10" t="s">
        <v>90</v>
      </c>
      <c r="S47" s="11" t="s">
        <v>71</v>
      </c>
      <c r="T47" s="11" t="s">
        <v>71</v>
      </c>
    </row>
    <row r="48" spans="1:20" x14ac:dyDescent="0.2">
      <c r="A48" s="9" t="s">
        <v>40</v>
      </c>
      <c r="B48" s="10">
        <v>41176</v>
      </c>
      <c r="C48" s="10">
        <v>40231</v>
      </c>
      <c r="D48" s="11" t="s">
        <v>71</v>
      </c>
      <c r="E48" s="11" t="s">
        <v>90</v>
      </c>
      <c r="F48" s="11" t="s">
        <v>71</v>
      </c>
      <c r="G48" s="11" t="s">
        <v>71</v>
      </c>
      <c r="H48" s="11" t="s">
        <v>71</v>
      </c>
      <c r="I48" s="10">
        <v>945</v>
      </c>
      <c r="J48" s="11" t="s">
        <v>90</v>
      </c>
      <c r="K48" s="11" t="s">
        <v>71</v>
      </c>
      <c r="L48" s="11" t="s">
        <v>71</v>
      </c>
      <c r="M48" s="11" t="s">
        <v>71</v>
      </c>
      <c r="N48" s="11" t="s">
        <v>71</v>
      </c>
      <c r="O48" s="11" t="s">
        <v>71</v>
      </c>
      <c r="P48" s="11" t="s">
        <v>71</v>
      </c>
      <c r="Q48" s="11" t="s">
        <v>71</v>
      </c>
      <c r="R48" s="11" t="s">
        <v>71</v>
      </c>
      <c r="S48" s="11" t="s">
        <v>71</v>
      </c>
      <c r="T48" s="11" t="s">
        <v>90</v>
      </c>
    </row>
    <row r="49" spans="1:20" x14ac:dyDescent="0.2">
      <c r="A49" s="9" t="s">
        <v>41</v>
      </c>
      <c r="B49" s="10">
        <v>112652</v>
      </c>
      <c r="C49" s="10">
        <v>103966</v>
      </c>
      <c r="D49" s="11" t="s">
        <v>71</v>
      </c>
      <c r="E49" s="11" t="s">
        <v>71</v>
      </c>
      <c r="F49" s="11" t="s">
        <v>71</v>
      </c>
      <c r="G49" s="11" t="s">
        <v>71</v>
      </c>
      <c r="H49" s="11" t="s">
        <v>71</v>
      </c>
      <c r="I49" s="10">
        <v>5770</v>
      </c>
      <c r="J49" s="10">
        <v>300</v>
      </c>
      <c r="K49" s="10">
        <v>66</v>
      </c>
      <c r="L49" s="11" t="s">
        <v>90</v>
      </c>
      <c r="M49" s="11" t="s">
        <v>71</v>
      </c>
      <c r="N49" s="11" t="s">
        <v>90</v>
      </c>
      <c r="O49" s="11" t="s">
        <v>71</v>
      </c>
      <c r="P49" s="11" t="s">
        <v>90</v>
      </c>
      <c r="Q49" s="11" t="s">
        <v>71</v>
      </c>
      <c r="R49" s="10">
        <v>750</v>
      </c>
      <c r="S49" s="11" t="s">
        <v>90</v>
      </c>
      <c r="T49" s="11" t="s">
        <v>71</v>
      </c>
    </row>
    <row r="50" spans="1:20" x14ac:dyDescent="0.2">
      <c r="A50" s="9" t="s">
        <v>42</v>
      </c>
      <c r="B50" s="10">
        <v>2775</v>
      </c>
      <c r="C50" s="10">
        <v>2075</v>
      </c>
      <c r="D50" s="11" t="s">
        <v>71</v>
      </c>
      <c r="E50" s="11" t="s">
        <v>71</v>
      </c>
      <c r="F50" s="11" t="s">
        <v>71</v>
      </c>
      <c r="G50" s="11" t="s">
        <v>90</v>
      </c>
      <c r="H50" s="11" t="s">
        <v>90</v>
      </c>
      <c r="I50" s="10">
        <v>700</v>
      </c>
      <c r="J50" s="11" t="s">
        <v>71</v>
      </c>
      <c r="K50" s="11" t="s">
        <v>71</v>
      </c>
      <c r="L50" s="11" t="s">
        <v>90</v>
      </c>
      <c r="M50" s="11" t="s">
        <v>71</v>
      </c>
      <c r="N50" s="11" t="s">
        <v>90</v>
      </c>
      <c r="O50" s="11" t="s">
        <v>90</v>
      </c>
      <c r="P50" s="11" t="s">
        <v>71</v>
      </c>
      <c r="Q50" s="11" t="s">
        <v>71</v>
      </c>
      <c r="R50" s="11" t="s">
        <v>71</v>
      </c>
      <c r="S50" s="11" t="s">
        <v>71</v>
      </c>
      <c r="T50" s="11" t="s">
        <v>71</v>
      </c>
    </row>
    <row r="51" spans="1:20" x14ac:dyDescent="0.2">
      <c r="A51" s="9" t="s">
        <v>43</v>
      </c>
      <c r="B51" s="10">
        <v>28326</v>
      </c>
      <c r="C51" s="10">
        <v>21125</v>
      </c>
      <c r="D51" s="11" t="s">
        <v>71</v>
      </c>
      <c r="E51" s="11" t="s">
        <v>71</v>
      </c>
      <c r="F51" s="11" t="s">
        <v>71</v>
      </c>
      <c r="G51" s="11" t="s">
        <v>90</v>
      </c>
      <c r="H51" s="11" t="s">
        <v>71</v>
      </c>
      <c r="I51" s="10">
        <v>7201</v>
      </c>
      <c r="J51" s="11" t="s">
        <v>90</v>
      </c>
      <c r="K51" s="11" t="s">
        <v>71</v>
      </c>
      <c r="L51" s="11" t="s">
        <v>71</v>
      </c>
      <c r="M51" s="11" t="s">
        <v>90</v>
      </c>
      <c r="N51" s="11" t="s">
        <v>71</v>
      </c>
      <c r="O51" s="11" t="s">
        <v>71</v>
      </c>
      <c r="P51" s="11" t="s">
        <v>71</v>
      </c>
      <c r="Q51" s="11" t="s">
        <v>71</v>
      </c>
      <c r="R51" s="11" t="s">
        <v>71</v>
      </c>
      <c r="S51" s="11" t="s">
        <v>71</v>
      </c>
      <c r="T51" s="11" t="s">
        <v>90</v>
      </c>
    </row>
    <row r="52" spans="1:20" x14ac:dyDescent="0.2">
      <c r="A52" s="9" t="s">
        <v>44</v>
      </c>
      <c r="B52" s="10">
        <v>6177</v>
      </c>
      <c r="C52" s="10">
        <v>4417</v>
      </c>
      <c r="D52" s="11" t="s">
        <v>71</v>
      </c>
      <c r="E52" s="10">
        <v>1560</v>
      </c>
      <c r="F52" s="11" t="s">
        <v>71</v>
      </c>
      <c r="G52" s="11" t="s">
        <v>90</v>
      </c>
      <c r="H52" s="11" t="s">
        <v>71</v>
      </c>
      <c r="I52" s="10">
        <v>200</v>
      </c>
      <c r="J52" s="11" t="s">
        <v>71</v>
      </c>
      <c r="K52" s="11" t="s">
        <v>71</v>
      </c>
      <c r="L52" s="11" t="s">
        <v>90</v>
      </c>
      <c r="M52" s="11" t="s">
        <v>90</v>
      </c>
      <c r="N52" s="11" t="s">
        <v>90</v>
      </c>
      <c r="O52" s="11" t="s">
        <v>71</v>
      </c>
      <c r="P52" s="11" t="s">
        <v>71</v>
      </c>
      <c r="Q52" s="11" t="s">
        <v>71</v>
      </c>
      <c r="R52" s="10" t="s">
        <v>90</v>
      </c>
      <c r="S52" s="11" t="s">
        <v>90</v>
      </c>
      <c r="T52" s="11" t="s">
        <v>71</v>
      </c>
    </row>
    <row r="53" spans="1:20" x14ac:dyDescent="0.2">
      <c r="A53" s="9" t="s">
        <v>45</v>
      </c>
      <c r="B53" s="10">
        <v>101569</v>
      </c>
      <c r="C53" s="10">
        <v>94244</v>
      </c>
      <c r="D53" s="11" t="s">
        <v>71</v>
      </c>
      <c r="E53" s="11" t="s">
        <v>90</v>
      </c>
      <c r="F53" s="11" t="s">
        <v>90</v>
      </c>
      <c r="G53" s="11" t="s">
        <v>71</v>
      </c>
      <c r="H53" s="11" t="s">
        <v>90</v>
      </c>
      <c r="I53" s="10">
        <v>2975</v>
      </c>
      <c r="J53" s="10">
        <v>2200</v>
      </c>
      <c r="K53" s="10">
        <v>2100</v>
      </c>
      <c r="L53" s="11" t="s">
        <v>90</v>
      </c>
      <c r="M53" s="11" t="s">
        <v>71</v>
      </c>
      <c r="N53" s="11" t="s">
        <v>90</v>
      </c>
      <c r="O53" s="11" t="s">
        <v>71</v>
      </c>
      <c r="P53" s="11" t="s">
        <v>71</v>
      </c>
      <c r="Q53" s="10" t="s">
        <v>90</v>
      </c>
      <c r="R53" s="11" t="s">
        <v>71</v>
      </c>
      <c r="S53" s="11" t="s">
        <v>71</v>
      </c>
      <c r="T53" s="11" t="s">
        <v>71</v>
      </c>
    </row>
    <row r="54" spans="1:20" x14ac:dyDescent="0.2">
      <c r="A54" s="9" t="s">
        <v>46</v>
      </c>
      <c r="B54" s="10">
        <v>56423</v>
      </c>
      <c r="C54" s="10">
        <v>27152</v>
      </c>
      <c r="D54" s="11" t="s">
        <v>90</v>
      </c>
      <c r="E54" s="10">
        <v>2235</v>
      </c>
      <c r="F54" s="11" t="s">
        <v>71</v>
      </c>
      <c r="G54" s="11" t="s">
        <v>90</v>
      </c>
      <c r="H54" s="11" t="s">
        <v>71</v>
      </c>
      <c r="I54" s="10">
        <v>1974</v>
      </c>
      <c r="J54" s="10">
        <v>24712</v>
      </c>
      <c r="K54" s="10">
        <v>50</v>
      </c>
      <c r="L54" s="11" t="s">
        <v>71</v>
      </c>
      <c r="M54" s="11" t="s">
        <v>71</v>
      </c>
      <c r="N54" s="11" t="s">
        <v>71</v>
      </c>
      <c r="O54" s="11" t="s">
        <v>71</v>
      </c>
      <c r="P54" s="10">
        <v>300</v>
      </c>
      <c r="Q54" s="11" t="s">
        <v>71</v>
      </c>
      <c r="R54" s="10" t="s">
        <v>90</v>
      </c>
      <c r="S54" s="11" t="s">
        <v>90</v>
      </c>
      <c r="T54" s="11" t="s">
        <v>71</v>
      </c>
    </row>
    <row r="55" spans="1:20" x14ac:dyDescent="0.2">
      <c r="A55" s="9" t="s">
        <v>47</v>
      </c>
      <c r="B55" s="10">
        <v>24548</v>
      </c>
      <c r="C55" s="10">
        <v>23888</v>
      </c>
      <c r="D55" s="11" t="s">
        <v>71</v>
      </c>
      <c r="E55" s="11" t="s">
        <v>90</v>
      </c>
      <c r="F55" s="11" t="s">
        <v>71</v>
      </c>
      <c r="G55" s="11" t="s">
        <v>90</v>
      </c>
      <c r="H55" s="11" t="s">
        <v>90</v>
      </c>
      <c r="I55" s="10">
        <v>660</v>
      </c>
      <c r="J55" s="11" t="s">
        <v>90</v>
      </c>
      <c r="K55" s="11" t="s">
        <v>71</v>
      </c>
      <c r="L55" s="11" t="s">
        <v>71</v>
      </c>
      <c r="M55" s="11" t="s">
        <v>71</v>
      </c>
      <c r="N55" s="11" t="s">
        <v>71</v>
      </c>
      <c r="O55" s="11" t="s">
        <v>90</v>
      </c>
      <c r="P55" s="11" t="s">
        <v>71</v>
      </c>
      <c r="Q55" s="11" t="s">
        <v>71</v>
      </c>
      <c r="R55" s="11" t="s">
        <v>71</v>
      </c>
      <c r="S55" s="11" t="s">
        <v>90</v>
      </c>
      <c r="T55" s="11" t="s">
        <v>71</v>
      </c>
    </row>
    <row r="56" spans="1:20" x14ac:dyDescent="0.2">
      <c r="A56" s="9" t="s">
        <v>48</v>
      </c>
      <c r="B56" s="10">
        <v>63552</v>
      </c>
      <c r="C56" s="10">
        <v>48462</v>
      </c>
      <c r="D56" s="11" t="s">
        <v>71</v>
      </c>
      <c r="E56" s="11" t="s">
        <v>71</v>
      </c>
      <c r="F56" s="11" t="s">
        <v>71</v>
      </c>
      <c r="G56" s="10">
        <v>200</v>
      </c>
      <c r="H56" s="11" t="s">
        <v>71</v>
      </c>
      <c r="I56" s="10">
        <v>10610</v>
      </c>
      <c r="J56" s="10">
        <v>830</v>
      </c>
      <c r="K56" s="10">
        <v>150</v>
      </c>
      <c r="L56" s="11" t="s">
        <v>71</v>
      </c>
      <c r="M56" s="11" t="s">
        <v>90</v>
      </c>
      <c r="N56" s="10">
        <v>1800</v>
      </c>
      <c r="O56" s="11" t="s">
        <v>71</v>
      </c>
      <c r="P56" s="11" t="s">
        <v>90</v>
      </c>
      <c r="Q56" s="11" t="s">
        <v>71</v>
      </c>
      <c r="R56" s="11" t="s">
        <v>71</v>
      </c>
      <c r="S56" s="11" t="s">
        <v>71</v>
      </c>
      <c r="T56" s="10">
        <v>1500</v>
      </c>
    </row>
    <row r="57" spans="1:20" x14ac:dyDescent="0.2">
      <c r="A57" s="9" t="s">
        <v>49</v>
      </c>
      <c r="B57" s="10">
        <v>64620</v>
      </c>
      <c r="C57" s="10">
        <v>55916</v>
      </c>
      <c r="D57" s="11" t="s">
        <v>71</v>
      </c>
      <c r="E57" s="10">
        <v>512</v>
      </c>
      <c r="F57" s="11" t="s">
        <v>71</v>
      </c>
      <c r="G57" s="11" t="s">
        <v>90</v>
      </c>
      <c r="H57" s="11" t="s">
        <v>71</v>
      </c>
      <c r="I57" s="10">
        <v>6102</v>
      </c>
      <c r="J57" s="10">
        <v>2000</v>
      </c>
      <c r="K57" s="11" t="s">
        <v>71</v>
      </c>
      <c r="L57" s="11" t="s">
        <v>90</v>
      </c>
      <c r="M57" s="11" t="s">
        <v>90</v>
      </c>
      <c r="N57" s="11" t="s">
        <v>90</v>
      </c>
      <c r="O57" s="11" t="s">
        <v>90</v>
      </c>
      <c r="P57" s="11" t="s">
        <v>90</v>
      </c>
      <c r="Q57" s="11" t="s">
        <v>71</v>
      </c>
      <c r="R57" s="11" t="s">
        <v>71</v>
      </c>
      <c r="S57" s="11" t="s">
        <v>71</v>
      </c>
      <c r="T57" s="11" t="s">
        <v>71</v>
      </c>
    </row>
    <row r="58" spans="1:20" x14ac:dyDescent="0.2">
      <c r="A58" s="9" t="s">
        <v>50</v>
      </c>
      <c r="B58" s="10">
        <v>74750</v>
      </c>
      <c r="C58" s="10">
        <v>61935</v>
      </c>
      <c r="D58" s="11" t="s">
        <v>71</v>
      </c>
      <c r="E58" s="10">
        <v>3590</v>
      </c>
      <c r="F58" s="11" t="s">
        <v>71</v>
      </c>
      <c r="G58" s="11" t="s">
        <v>71</v>
      </c>
      <c r="H58" s="11" t="s">
        <v>71</v>
      </c>
      <c r="I58" s="10">
        <v>8965</v>
      </c>
      <c r="J58" s="10">
        <v>180</v>
      </c>
      <c r="K58" s="10">
        <v>80</v>
      </c>
      <c r="L58" s="11" t="s">
        <v>71</v>
      </c>
      <c r="M58" s="11" t="s">
        <v>90</v>
      </c>
      <c r="N58" s="11" t="s">
        <v>71</v>
      </c>
      <c r="O58" s="11" t="s">
        <v>71</v>
      </c>
      <c r="P58" s="11" t="s">
        <v>90</v>
      </c>
      <c r="Q58" s="11" t="s">
        <v>71</v>
      </c>
      <c r="R58" s="10" t="s">
        <v>90</v>
      </c>
      <c r="S58" s="11" t="s">
        <v>71</v>
      </c>
      <c r="T58" s="11" t="s">
        <v>71</v>
      </c>
    </row>
    <row r="59" spans="1:20" x14ac:dyDescent="0.2">
      <c r="A59" s="9" t="s">
        <v>51</v>
      </c>
      <c r="B59" s="10">
        <v>16305</v>
      </c>
      <c r="C59" s="10">
        <v>13897</v>
      </c>
      <c r="D59" s="11" t="s">
        <v>71</v>
      </c>
      <c r="E59" s="11" t="s">
        <v>71</v>
      </c>
      <c r="F59" s="11" t="s">
        <v>71</v>
      </c>
      <c r="G59" s="11" t="s">
        <v>90</v>
      </c>
      <c r="H59" s="11" t="s">
        <v>90</v>
      </c>
      <c r="I59" s="10">
        <v>608</v>
      </c>
      <c r="J59" s="11" t="s">
        <v>71</v>
      </c>
      <c r="K59" s="11" t="s">
        <v>71</v>
      </c>
      <c r="L59" s="11" t="s">
        <v>90</v>
      </c>
      <c r="M59" s="11" t="s">
        <v>71</v>
      </c>
      <c r="N59" s="11" t="s">
        <v>90</v>
      </c>
      <c r="O59" s="10">
        <v>1000</v>
      </c>
      <c r="P59" s="11" t="s">
        <v>90</v>
      </c>
      <c r="Q59" s="11" t="s">
        <v>71</v>
      </c>
      <c r="R59" s="10" t="s">
        <v>90</v>
      </c>
      <c r="S59" s="11" t="s">
        <v>71</v>
      </c>
      <c r="T59" s="10">
        <v>800</v>
      </c>
    </row>
    <row r="60" spans="1:20" x14ac:dyDescent="0.2">
      <c r="A60" s="9" t="s">
        <v>52</v>
      </c>
      <c r="B60" s="10">
        <v>63704</v>
      </c>
      <c r="C60" s="10">
        <v>59006</v>
      </c>
      <c r="D60" s="11" t="s">
        <v>71</v>
      </c>
      <c r="E60" s="10">
        <v>200</v>
      </c>
      <c r="F60" s="11" t="s">
        <v>71</v>
      </c>
      <c r="G60" s="11" t="s">
        <v>71</v>
      </c>
      <c r="H60" s="10">
        <v>1850</v>
      </c>
      <c r="I60" s="10">
        <v>2000</v>
      </c>
      <c r="J60" s="10">
        <v>130</v>
      </c>
      <c r="K60" s="11" t="s">
        <v>71</v>
      </c>
      <c r="L60" s="11" t="s">
        <v>90</v>
      </c>
      <c r="M60" s="11" t="s">
        <v>90</v>
      </c>
      <c r="N60" s="11" t="s">
        <v>71</v>
      </c>
      <c r="O60" s="11" t="s">
        <v>90</v>
      </c>
      <c r="P60" s="11" t="s">
        <v>90</v>
      </c>
      <c r="Q60" s="11" t="s">
        <v>71</v>
      </c>
      <c r="R60" s="11" t="s">
        <v>71</v>
      </c>
      <c r="S60" s="11" t="s">
        <v>71</v>
      </c>
      <c r="T60" s="10">
        <v>518</v>
      </c>
    </row>
    <row r="61" spans="1:20" x14ac:dyDescent="0.2">
      <c r="A61" s="9" t="s">
        <v>53</v>
      </c>
      <c r="B61" s="10">
        <v>71653</v>
      </c>
      <c r="C61" s="10">
        <v>65863</v>
      </c>
      <c r="D61" s="11" t="s">
        <v>71</v>
      </c>
      <c r="E61" s="10">
        <v>65</v>
      </c>
      <c r="F61" s="11" t="s">
        <v>71</v>
      </c>
      <c r="G61" s="11" t="s">
        <v>71</v>
      </c>
      <c r="H61" s="11" t="s">
        <v>71</v>
      </c>
      <c r="I61" s="10">
        <v>2020</v>
      </c>
      <c r="J61" s="10">
        <v>3035</v>
      </c>
      <c r="K61" s="10">
        <v>670</v>
      </c>
      <c r="L61" s="11" t="s">
        <v>90</v>
      </c>
      <c r="M61" s="11" t="s">
        <v>71</v>
      </c>
      <c r="N61" s="11" t="s">
        <v>90</v>
      </c>
      <c r="O61" s="11" t="s">
        <v>90</v>
      </c>
      <c r="P61" s="11" t="s">
        <v>90</v>
      </c>
      <c r="Q61" s="11" t="s">
        <v>71</v>
      </c>
      <c r="R61" s="11" t="s">
        <v>71</v>
      </c>
      <c r="S61" s="11" t="s">
        <v>71</v>
      </c>
      <c r="T61" s="11" t="s">
        <v>71</v>
      </c>
    </row>
    <row r="62" spans="1:20" x14ac:dyDescent="0.2">
      <c r="A62" s="9" t="s">
        <v>54</v>
      </c>
      <c r="B62" s="10">
        <v>107822</v>
      </c>
      <c r="C62" s="10">
        <v>105762</v>
      </c>
      <c r="D62" s="11" t="s">
        <v>71</v>
      </c>
      <c r="E62" s="11" t="s">
        <v>71</v>
      </c>
      <c r="F62" s="11" t="s">
        <v>71</v>
      </c>
      <c r="G62" s="11" t="s">
        <v>90</v>
      </c>
      <c r="H62" s="11" t="s">
        <v>71</v>
      </c>
      <c r="I62" s="10">
        <v>2000</v>
      </c>
      <c r="J62" s="11" t="s">
        <v>71</v>
      </c>
      <c r="K62" s="11" t="s">
        <v>71</v>
      </c>
      <c r="L62" s="11" t="s">
        <v>71</v>
      </c>
      <c r="M62" s="11" t="s">
        <v>71</v>
      </c>
      <c r="N62" s="11" t="s">
        <v>71</v>
      </c>
      <c r="O62" s="11" t="s">
        <v>71</v>
      </c>
      <c r="P62" s="11" t="s">
        <v>71</v>
      </c>
      <c r="Q62" s="10" t="s">
        <v>90</v>
      </c>
      <c r="R62" s="11" t="s">
        <v>71</v>
      </c>
      <c r="S62" s="11" t="s">
        <v>71</v>
      </c>
      <c r="T62" s="11" t="s">
        <v>71</v>
      </c>
    </row>
    <row r="63" spans="1:20" x14ac:dyDescent="0.2">
      <c r="A63" s="9" t="s">
        <v>55</v>
      </c>
      <c r="B63" s="10">
        <v>69360</v>
      </c>
      <c r="C63" s="10">
        <v>57630</v>
      </c>
      <c r="D63" s="11" t="s">
        <v>71</v>
      </c>
      <c r="E63" s="10">
        <v>1430</v>
      </c>
      <c r="F63" s="11" t="s">
        <v>71</v>
      </c>
      <c r="G63" s="11" t="s">
        <v>71</v>
      </c>
      <c r="H63" s="11" t="s">
        <v>71</v>
      </c>
      <c r="I63" s="10">
        <v>10300</v>
      </c>
      <c r="J63" s="11" t="s">
        <v>71</v>
      </c>
      <c r="K63" s="11" t="s">
        <v>71</v>
      </c>
      <c r="L63" s="11" t="s">
        <v>90</v>
      </c>
      <c r="M63" s="11" t="s">
        <v>90</v>
      </c>
      <c r="N63" s="11" t="s">
        <v>71</v>
      </c>
      <c r="O63" s="11" t="s">
        <v>71</v>
      </c>
      <c r="P63" s="11" t="s">
        <v>90</v>
      </c>
      <c r="Q63" s="11" t="s">
        <v>71</v>
      </c>
      <c r="R63" s="10" t="s">
        <v>90</v>
      </c>
      <c r="S63" s="11" t="s">
        <v>90</v>
      </c>
      <c r="T63" s="11" t="s">
        <v>71</v>
      </c>
    </row>
    <row r="64" spans="1:20" x14ac:dyDescent="0.2">
      <c r="A64" s="9" t="s">
        <v>56</v>
      </c>
      <c r="B64" s="10">
        <v>334714</v>
      </c>
      <c r="C64" s="10">
        <v>330216</v>
      </c>
      <c r="D64" s="11" t="s">
        <v>71</v>
      </c>
      <c r="E64" s="10">
        <v>400</v>
      </c>
      <c r="F64" s="11" t="s">
        <v>71</v>
      </c>
      <c r="G64" s="11" t="s">
        <v>90</v>
      </c>
      <c r="H64" s="11" t="s">
        <v>90</v>
      </c>
      <c r="I64" s="10">
        <v>3280</v>
      </c>
      <c r="J64" s="10">
        <v>208</v>
      </c>
      <c r="K64" s="10">
        <v>310</v>
      </c>
      <c r="L64" s="11" t="s">
        <v>71</v>
      </c>
      <c r="M64" s="11" t="s">
        <v>90</v>
      </c>
      <c r="N64" s="11" t="s">
        <v>90</v>
      </c>
      <c r="O64" s="10">
        <v>300</v>
      </c>
      <c r="P64" s="11" t="s">
        <v>90</v>
      </c>
      <c r="Q64" s="11" t="s">
        <v>71</v>
      </c>
      <c r="R64" s="11" t="s">
        <v>71</v>
      </c>
      <c r="S64" s="11" t="s">
        <v>71</v>
      </c>
      <c r="T64" s="11" t="s">
        <v>71</v>
      </c>
    </row>
    <row r="65" spans="1:20" x14ac:dyDescent="0.2">
      <c r="A65" s="9" t="s">
        <v>57</v>
      </c>
      <c r="B65" s="10">
        <v>25776</v>
      </c>
      <c r="C65" s="10">
        <v>22276</v>
      </c>
      <c r="D65" s="11" t="s">
        <v>71</v>
      </c>
      <c r="E65" s="11" t="s">
        <v>71</v>
      </c>
      <c r="F65" s="11" t="s">
        <v>71</v>
      </c>
      <c r="G65" s="11" t="s">
        <v>90</v>
      </c>
      <c r="H65" s="11" t="s">
        <v>71</v>
      </c>
      <c r="I65" s="10">
        <v>3500</v>
      </c>
      <c r="J65" s="11" t="s">
        <v>71</v>
      </c>
      <c r="K65" s="11" t="s">
        <v>71</v>
      </c>
      <c r="L65" s="11" t="s">
        <v>90</v>
      </c>
      <c r="M65" s="11" t="s">
        <v>71</v>
      </c>
      <c r="N65" s="11" t="s">
        <v>71</v>
      </c>
      <c r="O65" s="11" t="s">
        <v>71</v>
      </c>
      <c r="P65" s="11" t="s">
        <v>71</v>
      </c>
      <c r="Q65" s="11" t="s">
        <v>71</v>
      </c>
      <c r="R65" s="11" t="s">
        <v>71</v>
      </c>
      <c r="S65" s="11" t="s">
        <v>90</v>
      </c>
      <c r="T65" s="11" t="s">
        <v>71</v>
      </c>
    </row>
    <row r="66" spans="1:20" x14ac:dyDescent="0.2">
      <c r="A66" s="9" t="s">
        <v>58</v>
      </c>
      <c r="B66" s="10">
        <v>309436</v>
      </c>
      <c r="C66" s="10">
        <v>230745</v>
      </c>
      <c r="D66" s="11" t="s">
        <v>71</v>
      </c>
      <c r="E66" s="10">
        <v>665</v>
      </c>
      <c r="F66" s="11" t="s">
        <v>71</v>
      </c>
      <c r="G66" s="11" t="s">
        <v>90</v>
      </c>
      <c r="H66" s="10">
        <v>50</v>
      </c>
      <c r="I66" s="10">
        <v>7693</v>
      </c>
      <c r="J66" s="10">
        <v>70083</v>
      </c>
      <c r="K66" s="10">
        <v>200</v>
      </c>
      <c r="L66" s="11" t="s">
        <v>90</v>
      </c>
      <c r="M66" s="11" t="s">
        <v>90</v>
      </c>
      <c r="N66" s="11" t="s">
        <v>90</v>
      </c>
      <c r="O66" s="11" t="s">
        <v>71</v>
      </c>
      <c r="P66" s="11" t="s">
        <v>90</v>
      </c>
      <c r="Q66" s="10" t="s">
        <v>90</v>
      </c>
      <c r="R66" s="10" t="s">
        <v>90</v>
      </c>
      <c r="S66" s="11" t="s">
        <v>71</v>
      </c>
      <c r="T66" s="11" t="s">
        <v>71</v>
      </c>
    </row>
    <row r="67" spans="1:20" x14ac:dyDescent="0.2">
      <c r="A67" s="9" t="s">
        <v>59</v>
      </c>
      <c r="B67" s="10">
        <v>51955</v>
      </c>
      <c r="C67" s="10">
        <v>45920</v>
      </c>
      <c r="D67" s="11" t="s">
        <v>71</v>
      </c>
      <c r="E67" s="10">
        <v>2000</v>
      </c>
      <c r="F67" s="11" t="s">
        <v>71</v>
      </c>
      <c r="G67" s="10">
        <v>100</v>
      </c>
      <c r="H67" s="11" t="s">
        <v>71</v>
      </c>
      <c r="I67" s="10">
        <v>2540</v>
      </c>
      <c r="J67" s="10">
        <v>595</v>
      </c>
      <c r="K67" s="11" t="s">
        <v>71</v>
      </c>
      <c r="L67" s="11" t="s">
        <v>90</v>
      </c>
      <c r="M67" s="11" t="s">
        <v>71</v>
      </c>
      <c r="N67" s="11" t="s">
        <v>90</v>
      </c>
      <c r="O67" s="11" t="s">
        <v>71</v>
      </c>
      <c r="P67" s="11" t="s">
        <v>71</v>
      </c>
      <c r="Q67" s="10" t="s">
        <v>90</v>
      </c>
      <c r="R67" s="10" t="s">
        <v>90</v>
      </c>
      <c r="S67" s="11" t="s">
        <v>71</v>
      </c>
      <c r="T67" s="10">
        <v>750</v>
      </c>
    </row>
    <row r="68" spans="1:20" x14ac:dyDescent="0.2">
      <c r="A68" s="9" t="s">
        <v>60</v>
      </c>
      <c r="B68" s="10">
        <v>1793097</v>
      </c>
      <c r="C68" s="10">
        <v>109146</v>
      </c>
      <c r="D68" s="11" t="s">
        <v>71</v>
      </c>
      <c r="E68" s="10">
        <v>188405</v>
      </c>
      <c r="F68" s="11" t="s">
        <v>71</v>
      </c>
      <c r="G68" s="10">
        <v>245</v>
      </c>
      <c r="H68" s="10">
        <v>49447</v>
      </c>
      <c r="I68" s="10">
        <v>165549</v>
      </c>
      <c r="J68" s="10">
        <v>339842</v>
      </c>
      <c r="K68" s="10">
        <v>45972</v>
      </c>
      <c r="L68" s="10">
        <v>1519</v>
      </c>
      <c r="M68" s="10">
        <v>1230</v>
      </c>
      <c r="N68" s="10">
        <v>780397</v>
      </c>
      <c r="O68" s="10">
        <v>45161</v>
      </c>
      <c r="P68" s="10">
        <v>55160</v>
      </c>
      <c r="Q68" s="10">
        <v>5146</v>
      </c>
      <c r="R68" s="10">
        <v>800</v>
      </c>
      <c r="S68" s="10">
        <v>990</v>
      </c>
      <c r="T68" s="10">
        <v>4088</v>
      </c>
    </row>
    <row r="69" spans="1:20" x14ac:dyDescent="0.2">
      <c r="A69" s="9" t="s">
        <v>61</v>
      </c>
      <c r="B69" s="10">
        <v>1302152</v>
      </c>
      <c r="C69" s="10">
        <v>28934</v>
      </c>
      <c r="D69" s="11" t="s">
        <v>71</v>
      </c>
      <c r="E69" s="10">
        <v>159129</v>
      </c>
      <c r="F69" s="11" t="s">
        <v>71</v>
      </c>
      <c r="G69" s="11" t="s">
        <v>71</v>
      </c>
      <c r="H69" s="10">
        <v>40918</v>
      </c>
      <c r="I69" s="10">
        <v>95423</v>
      </c>
      <c r="J69" s="10">
        <v>207203</v>
      </c>
      <c r="K69" s="10">
        <v>30674</v>
      </c>
      <c r="L69" s="10">
        <v>841</v>
      </c>
      <c r="M69" s="10">
        <v>1000</v>
      </c>
      <c r="N69" s="10">
        <v>636713</v>
      </c>
      <c r="O69" s="10">
        <v>41193</v>
      </c>
      <c r="P69" s="10">
        <v>52340</v>
      </c>
      <c r="Q69" s="10">
        <v>4788</v>
      </c>
      <c r="R69" s="10">
        <v>450</v>
      </c>
      <c r="S69" s="10">
        <v>990</v>
      </c>
      <c r="T69" s="10">
        <v>1556</v>
      </c>
    </row>
    <row r="70" spans="1:20" x14ac:dyDescent="0.2">
      <c r="A70" s="9" t="s">
        <v>62</v>
      </c>
      <c r="B70" s="10">
        <v>19223</v>
      </c>
      <c r="C70" s="10">
        <v>4203</v>
      </c>
      <c r="D70" s="11" t="s">
        <v>71</v>
      </c>
      <c r="E70" s="10">
        <v>1863</v>
      </c>
      <c r="F70" s="11" t="s">
        <v>90</v>
      </c>
      <c r="G70" s="10">
        <v>60</v>
      </c>
      <c r="H70" s="10">
        <v>250</v>
      </c>
      <c r="I70" s="10">
        <v>6885</v>
      </c>
      <c r="J70" s="10">
        <v>4660</v>
      </c>
      <c r="K70" s="10">
        <v>640</v>
      </c>
      <c r="L70" s="11" t="s">
        <v>90</v>
      </c>
      <c r="M70" s="11" t="s">
        <v>90</v>
      </c>
      <c r="N70" s="10">
        <v>600</v>
      </c>
      <c r="O70" s="11" t="s">
        <v>71</v>
      </c>
      <c r="P70" s="11" t="s">
        <v>71</v>
      </c>
      <c r="Q70" s="10" t="s">
        <v>90</v>
      </c>
      <c r="R70" s="11" t="s">
        <v>71</v>
      </c>
      <c r="S70" s="11" t="s">
        <v>71</v>
      </c>
      <c r="T70" s="10">
        <v>62</v>
      </c>
    </row>
    <row r="71" spans="1:20" x14ac:dyDescent="0.2">
      <c r="A71" s="9" t="s">
        <v>63</v>
      </c>
      <c r="B71" s="10">
        <v>51480</v>
      </c>
      <c r="C71" s="11" t="s">
        <v>71</v>
      </c>
      <c r="D71" s="11" t="s">
        <v>71</v>
      </c>
      <c r="E71" s="11" t="s">
        <v>71</v>
      </c>
      <c r="F71" s="11" t="s">
        <v>71</v>
      </c>
      <c r="G71" s="11" t="s">
        <v>90</v>
      </c>
      <c r="H71" s="11" t="s">
        <v>71</v>
      </c>
      <c r="I71" s="10">
        <v>430</v>
      </c>
      <c r="J71" s="11" t="s">
        <v>71</v>
      </c>
      <c r="K71" s="11" t="s">
        <v>71</v>
      </c>
      <c r="L71" s="11" t="s">
        <v>90</v>
      </c>
      <c r="M71" s="11" t="s">
        <v>71</v>
      </c>
      <c r="N71" s="10">
        <v>51000</v>
      </c>
      <c r="O71" s="11" t="s">
        <v>71</v>
      </c>
      <c r="P71" s="11" t="s">
        <v>71</v>
      </c>
      <c r="Q71" s="11" t="s">
        <v>71</v>
      </c>
      <c r="R71" s="11" t="s">
        <v>71</v>
      </c>
      <c r="S71" s="11" t="s">
        <v>71</v>
      </c>
      <c r="T71" s="10">
        <v>50</v>
      </c>
    </row>
    <row r="72" spans="1:20" x14ac:dyDescent="0.2">
      <c r="A72" s="9" t="s">
        <v>64</v>
      </c>
      <c r="B72" s="10">
        <v>242745</v>
      </c>
      <c r="C72" s="10">
        <v>12829</v>
      </c>
      <c r="D72" s="11" t="s">
        <v>71</v>
      </c>
      <c r="E72" s="10">
        <v>2113</v>
      </c>
      <c r="F72" s="11" t="s">
        <v>71</v>
      </c>
      <c r="G72" s="10">
        <v>185</v>
      </c>
      <c r="H72" s="10">
        <v>4916</v>
      </c>
      <c r="I72" s="10">
        <v>26174</v>
      </c>
      <c r="J72" s="10">
        <v>97581</v>
      </c>
      <c r="K72" s="10">
        <v>5238</v>
      </c>
      <c r="L72" s="10">
        <v>40</v>
      </c>
      <c r="M72" s="10">
        <v>230</v>
      </c>
      <c r="N72" s="10">
        <v>88079</v>
      </c>
      <c r="O72" s="11" t="s">
        <v>71</v>
      </c>
      <c r="P72" s="10">
        <v>2820</v>
      </c>
      <c r="Q72" s="11" t="s">
        <v>71</v>
      </c>
      <c r="R72" s="10">
        <v>350</v>
      </c>
      <c r="S72" s="11" t="s">
        <v>71</v>
      </c>
      <c r="T72" s="10">
        <v>2190</v>
      </c>
    </row>
    <row r="73" spans="1:20" x14ac:dyDescent="0.2">
      <c r="A73" s="9" t="s">
        <v>65</v>
      </c>
      <c r="B73" s="10">
        <v>22213</v>
      </c>
      <c r="C73" s="10">
        <v>450</v>
      </c>
      <c r="D73" s="11" t="s">
        <v>71</v>
      </c>
      <c r="E73" s="10">
        <v>4142</v>
      </c>
      <c r="F73" s="11" t="s">
        <v>71</v>
      </c>
      <c r="G73" s="11" t="s">
        <v>71</v>
      </c>
      <c r="H73" s="11" t="s">
        <v>71</v>
      </c>
      <c r="I73" s="10">
        <v>12978</v>
      </c>
      <c r="J73" s="10">
        <v>3000</v>
      </c>
      <c r="K73" s="11" t="s">
        <v>71</v>
      </c>
      <c r="L73" s="11" t="s">
        <v>71</v>
      </c>
      <c r="M73" s="11" t="s">
        <v>71</v>
      </c>
      <c r="N73" s="10">
        <v>243</v>
      </c>
      <c r="O73" s="10">
        <v>1200</v>
      </c>
      <c r="P73" s="11" t="s">
        <v>71</v>
      </c>
      <c r="Q73" s="11" t="s">
        <v>71</v>
      </c>
      <c r="R73" s="11" t="s">
        <v>71</v>
      </c>
      <c r="S73" s="11" t="s">
        <v>71</v>
      </c>
      <c r="T73" s="10">
        <v>200</v>
      </c>
    </row>
    <row r="74" spans="1:20" x14ac:dyDescent="0.2">
      <c r="A74" s="9" t="s">
        <v>66</v>
      </c>
      <c r="B74" s="10">
        <v>25482</v>
      </c>
      <c r="C74" s="11" t="s">
        <v>90</v>
      </c>
      <c r="D74" s="11" t="s">
        <v>71</v>
      </c>
      <c r="E74" s="10">
        <v>300</v>
      </c>
      <c r="F74" s="11" t="s">
        <v>71</v>
      </c>
      <c r="G74" s="11" t="s">
        <v>71</v>
      </c>
      <c r="H74" s="10">
        <v>863</v>
      </c>
      <c r="I74" s="10">
        <v>15629</v>
      </c>
      <c r="J74" s="10">
        <v>6050</v>
      </c>
      <c r="K74" s="10">
        <v>270</v>
      </c>
      <c r="L74" s="10">
        <v>156</v>
      </c>
      <c r="M74" s="11" t="s">
        <v>90</v>
      </c>
      <c r="N74" s="10">
        <v>1784</v>
      </c>
      <c r="O74" s="10">
        <v>400</v>
      </c>
      <c r="P74" s="11" t="s">
        <v>71</v>
      </c>
      <c r="Q74" s="11" t="s">
        <v>71</v>
      </c>
      <c r="R74" s="11" t="s">
        <v>71</v>
      </c>
      <c r="S74" s="11" t="s">
        <v>71</v>
      </c>
      <c r="T74" s="10">
        <v>30</v>
      </c>
    </row>
    <row r="75" spans="1:20" x14ac:dyDescent="0.2">
      <c r="A75" s="9" t="s">
        <v>67</v>
      </c>
      <c r="B75" s="10">
        <v>41658</v>
      </c>
      <c r="C75" s="11" t="s">
        <v>71</v>
      </c>
      <c r="D75" s="11" t="s">
        <v>71</v>
      </c>
      <c r="E75" s="10">
        <v>17773</v>
      </c>
      <c r="F75" s="11" t="s">
        <v>90</v>
      </c>
      <c r="G75" s="11" t="s">
        <v>90</v>
      </c>
      <c r="H75" s="10">
        <v>500</v>
      </c>
      <c r="I75" s="10">
        <v>4730</v>
      </c>
      <c r="J75" s="10">
        <v>8860</v>
      </c>
      <c r="K75" s="10">
        <v>7450</v>
      </c>
      <c r="L75" s="10">
        <v>482</v>
      </c>
      <c r="M75" s="11" t="s">
        <v>71</v>
      </c>
      <c r="N75" s="10">
        <v>1863</v>
      </c>
      <c r="O75" s="11" t="s">
        <v>71</v>
      </c>
      <c r="P75" s="11" t="s">
        <v>71</v>
      </c>
      <c r="Q75" s="11" t="s">
        <v>71</v>
      </c>
      <c r="R75" s="11" t="s">
        <v>71</v>
      </c>
      <c r="S75" s="11" t="s">
        <v>71</v>
      </c>
      <c r="T75" s="11" t="s">
        <v>71</v>
      </c>
    </row>
    <row r="76" spans="1:20" x14ac:dyDescent="0.2">
      <c r="A76" s="9" t="s">
        <v>68</v>
      </c>
      <c r="B76" s="10">
        <v>77258</v>
      </c>
      <c r="C76" s="10">
        <v>62730</v>
      </c>
      <c r="D76" s="11" t="s">
        <v>71</v>
      </c>
      <c r="E76" s="10">
        <v>1285</v>
      </c>
      <c r="F76" s="11" t="s">
        <v>71</v>
      </c>
      <c r="G76" s="11" t="s">
        <v>71</v>
      </c>
      <c r="H76" s="11" t="s">
        <v>71</v>
      </c>
      <c r="I76" s="10">
        <v>440</v>
      </c>
      <c r="J76" s="10">
        <v>12488</v>
      </c>
      <c r="K76" s="11" t="s">
        <v>71</v>
      </c>
      <c r="L76" s="11" t="s">
        <v>71</v>
      </c>
      <c r="M76" s="11" t="s">
        <v>71</v>
      </c>
      <c r="N76" s="10">
        <v>115</v>
      </c>
      <c r="O76" s="10">
        <v>200</v>
      </c>
      <c r="P76" s="11" t="s">
        <v>71</v>
      </c>
      <c r="Q76" s="10" t="s">
        <v>90</v>
      </c>
      <c r="R76" s="11" t="s">
        <v>71</v>
      </c>
      <c r="S76" s="11" t="s">
        <v>90</v>
      </c>
      <c r="T76" s="11" t="s">
        <v>71</v>
      </c>
    </row>
    <row r="77" spans="1:20" x14ac:dyDescent="0.2">
      <c r="A77" s="9" t="s">
        <v>69</v>
      </c>
      <c r="B77" s="10">
        <v>10886</v>
      </c>
      <c r="C77" s="11" t="s">
        <v>90</v>
      </c>
      <c r="D77" s="11" t="s">
        <v>71</v>
      </c>
      <c r="E77" s="10">
        <v>1800</v>
      </c>
      <c r="F77" s="11" t="s">
        <v>71</v>
      </c>
      <c r="G77" s="11" t="s">
        <v>90</v>
      </c>
      <c r="H77" s="10">
        <v>2000</v>
      </c>
      <c r="I77" s="10">
        <v>2860</v>
      </c>
      <c r="J77" s="11" t="s">
        <v>71</v>
      </c>
      <c r="K77" s="10">
        <v>1700</v>
      </c>
      <c r="L77" s="11" t="s">
        <v>71</v>
      </c>
      <c r="M77" s="11" t="s">
        <v>71</v>
      </c>
      <c r="N77" s="11" t="s">
        <v>71</v>
      </c>
      <c r="O77" s="10">
        <v>2168</v>
      </c>
      <c r="P77" s="11" t="s">
        <v>71</v>
      </c>
      <c r="Q77" s="10" t="s">
        <v>90</v>
      </c>
      <c r="R77" s="11" t="s">
        <v>71</v>
      </c>
      <c r="S77" s="11" t="s">
        <v>90</v>
      </c>
      <c r="T77" s="11" t="s">
        <v>71</v>
      </c>
    </row>
    <row r="78" spans="1:20" x14ac:dyDescent="0.2">
      <c r="A78" s="9" t="s">
        <v>70</v>
      </c>
      <c r="B78" s="10">
        <v>1100</v>
      </c>
      <c r="C78" s="11" t="s">
        <v>71</v>
      </c>
      <c r="D78" s="11" t="s">
        <v>71</v>
      </c>
      <c r="E78" s="11" t="s">
        <v>90</v>
      </c>
      <c r="F78" s="11" t="s">
        <v>71</v>
      </c>
      <c r="G78" s="11" t="s">
        <v>90</v>
      </c>
      <c r="H78" s="11" t="s">
        <v>90</v>
      </c>
      <c r="I78" s="10">
        <v>800</v>
      </c>
      <c r="J78" s="11" t="s">
        <v>71</v>
      </c>
      <c r="K78" s="11" t="s">
        <v>90</v>
      </c>
      <c r="L78" s="11" t="s">
        <v>71</v>
      </c>
      <c r="M78" s="11" t="s">
        <v>71</v>
      </c>
      <c r="N78" s="10">
        <v>300</v>
      </c>
      <c r="O78" s="11" t="s">
        <v>71</v>
      </c>
      <c r="P78" s="11" t="s">
        <v>90</v>
      </c>
      <c r="Q78" s="10" t="s">
        <v>90</v>
      </c>
      <c r="R78" s="11" t="s">
        <v>71</v>
      </c>
      <c r="S78" s="11" t="s">
        <v>90</v>
      </c>
      <c r="T78" s="11" t="s">
        <v>71</v>
      </c>
    </row>
    <row r="80" spans="1:20" ht="27" customHeight="1" x14ac:dyDescent="0.2">
      <c r="A80" s="15" t="s">
        <v>97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</row>
    <row r="81" spans="1:20" ht="18" customHeight="1" x14ac:dyDescent="0.2">
      <c r="A81" s="13" t="s">
        <v>95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</row>
  </sheetData>
  <mergeCells count="6">
    <mergeCell ref="A81:T81"/>
    <mergeCell ref="A4:T4"/>
    <mergeCell ref="A5:T5"/>
    <mergeCell ref="A2:T2"/>
    <mergeCell ref="A3:T3"/>
    <mergeCell ref="A80:T80"/>
  </mergeCells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ИП-инвестиции-01 (оквэд)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Матвей Лесовых</dc:creator>
  <cp:lastModifiedBy>Лесовых Светлана Владимировна</cp:lastModifiedBy>
  <dcterms:created xsi:type="dcterms:W3CDTF">2022-10-08T12:34:39Z</dcterms:created>
  <dcterms:modified xsi:type="dcterms:W3CDTF">2022-10-19T01:16:05Z</dcterms:modified>
</cp:coreProperties>
</file>